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五华区" sheetId="3" r:id="rId1"/>
  </sheets>
  <definedNames>
    <definedName name="_xlnm._FilterDatabase" localSheetId="0" hidden="1">五华区!$A$1:$V$20</definedName>
    <definedName name="_xlnm.Print_Titles" localSheetId="0">五华区!$1:$3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<sst xmlns="http://schemas.openxmlformats.org/spreadsheetml/2006/main" count="292" uniqueCount="123">
  <si>
    <t>五华区2025年度巩固拓展脱贫攻坚成果和乡村振兴项目库公示表</t>
  </si>
  <si>
    <t>序号</t>
  </si>
  <si>
    <t>项目类型</t>
  </si>
  <si>
    <t>二级项目类型</t>
  </si>
  <si>
    <t>项目子类型</t>
  </si>
  <si>
    <t>项目名称</t>
  </si>
  <si>
    <t>项目地点</t>
  </si>
  <si>
    <t>项目投资概算</t>
  </si>
  <si>
    <t>项目建设内容摘要</t>
  </si>
  <si>
    <t>项目绩效目标</t>
  </si>
  <si>
    <t>规划年度</t>
  </si>
  <si>
    <t>年度资金总额（计划）</t>
  </si>
  <si>
    <t>联农带农机制</t>
  </si>
  <si>
    <t>预计受益人数</t>
  </si>
  <si>
    <t>是否到户项目</t>
  </si>
  <si>
    <t>是否易地搬迁后扶项目</t>
  </si>
  <si>
    <t>是否劳动密集型产业</t>
  </si>
  <si>
    <t>项目主管部门</t>
  </si>
  <si>
    <t>是否纳入年度实施计划</t>
  </si>
  <si>
    <t>备注</t>
  </si>
  <si>
    <t>县（市）区</t>
  </si>
  <si>
    <t>乡镇</t>
  </si>
  <si>
    <t>村</t>
  </si>
  <si>
    <t>财政衔接资金</t>
  </si>
  <si>
    <t>其他资金</t>
  </si>
  <si>
    <t>乡村建设</t>
  </si>
  <si>
    <t>农村公共服务</t>
  </si>
  <si>
    <t>公共照明设施</t>
  </si>
  <si>
    <t>龙庆社区村组公共照明设施建设项目</t>
  </si>
  <si>
    <t>五华区</t>
  </si>
  <si>
    <t>西翥街道</t>
  </si>
  <si>
    <t>龙庆社区</t>
  </si>
  <si>
    <t>在龙庆社区10个小组安装太阳能路灯共100盏，其中：马桑园10盏、山头上10盏、阿路子4盏、高枧槽6盏、白岩子10盏、菖蒲塘10盏、白龙潭10盏、长坪子10盏，二村10盏、头村20盏。</t>
  </si>
  <si>
    <t>通过10个村小组村内安装6米60瓦太阳能路灯100盏安装太阳能路灯，加强农村基础设施建设，满足山地村组村内夜间照明需求，提升山地村组乡村振兴基础设施条件，增强山地村组群众获得感、幸福感。</t>
  </si>
  <si>
    <t>2025年度</t>
  </si>
  <si>
    <t>无</t>
  </si>
  <si>
    <t>否</t>
  </si>
  <si>
    <t>区民族宗教局</t>
  </si>
  <si>
    <t>是</t>
  </si>
  <si>
    <t>产业发展</t>
  </si>
  <si>
    <t>加工流通项目</t>
  </si>
  <si>
    <t>农产品仓储保鲜冷链基础设施建设</t>
  </si>
  <si>
    <t>白龙潭小组冷库建设项目</t>
  </si>
  <si>
    <t>在龙庆社区白龙潭小组建设冷库一个，容积250立方米，并配套相应附属设施。解决当地果农、菜农农产品冷藏需求。</t>
  </si>
  <si>
    <t>通过了冷库的建设，解决等地果农和菜农农副产品的冷链冷藏需求。目前白龙潭小组已发展水果种植约300亩，已成功打深水井一口，冷库建设能促进果农收入，并激励农户进一步发展蔬菜种植。</t>
  </si>
  <si>
    <t>带动生产</t>
  </si>
  <si>
    <t>区农业农村局</t>
  </si>
  <si>
    <t>农村基础设施</t>
  </si>
  <si>
    <t>产业路、资源路、旅游路建设</t>
  </si>
  <si>
    <t>东村社区磨刀箐小组村内道路修复、硬化项目</t>
  </si>
  <si>
    <t>东村社区</t>
  </si>
  <si>
    <t>对磨刀箐小组村内约1800米道路修复、硬化。采用C25混凝土，厚20cm。</t>
  </si>
  <si>
    <t>通过对磨刀箐村内道路的修复、 硬化，改善磨刀箐小组道路条件，助力村民出行安全，加强村内与外界的交通联系，方便外来游客骑行及徒步，进而带动经济的发展。此外，也有助于改善村庄的环境卫生状况，提升村民的生活质量。</t>
  </si>
  <si>
    <t>改善居民出行条件、促进经济发展、提升生活质量</t>
  </si>
  <si>
    <t>新田小组村内道路修缮项目</t>
  </si>
  <si>
    <t>西翥</t>
  </si>
  <si>
    <t>瓦恭社区</t>
  </si>
  <si>
    <t>位于新田小组内有300米的道路狭窄，经常发生交通事故，计划砌筑挡土墙约1100立方米，路面硬化1300平方米，安装防护栏300米。</t>
  </si>
  <si>
    <t>通过对新田小组内约300米道路进行拓宽硬化、增设挡墙、安装防护栏，改善村民出行条件和提升道路安全性，为瓦恭烤烟、蔬菜种植产业发展提供重要保障，同时有助于完善村内基础设施建设，改善人居环境，确保村民生产生活秩序稳定。</t>
  </si>
  <si>
    <t>促进产业发展，完善村庄基础设施建设</t>
  </si>
  <si>
    <t>配套设施项目</t>
  </si>
  <si>
    <t>小型农田水利设施建设</t>
  </si>
  <si>
    <t>头村、二村公路沿线农灌沟渠改造治理</t>
  </si>
  <si>
    <t>对龙庆社区头村、二村片公路沿线主要农田灌溉沟渠改造治理1000米浆砌石灌溉渠，沟渠尺寸为：沟心宽0.5米，沟帮高0.5米,沟帮宽0.3米；底板宽1.2米，高0.2米。沟渠整治沿线按地块现状预留灌、排水口。</t>
  </si>
  <si>
    <t>通过灌溉沟渠改造整治，能够有效解决头村、二村公路沿线9个村组数百亩土地灌溉、排涝需求，改善农田灌溉条件，能够有效提升公路沿线土地利用率和产出比，同时还可以有效促进村民土地耕种收益，提高村民土地耕种积极性，减少土地撂荒情况发生。</t>
  </si>
  <si>
    <t>带动农业生产、促进村民土地耕种增收、土地流转</t>
  </si>
  <si>
    <t>鲁世达、肖家村两个小组樱桃园道路建设项目</t>
  </si>
  <si>
    <t>迤六社区</t>
  </si>
  <si>
    <t>迤六社区肖家村至鲁世达道路硬化对迤六社区肖家村至鲁世达道路硬化，总长1400米、宽4.5米、加排水沟。路面采用C25混凝土，厚20cm。</t>
  </si>
  <si>
    <t>通过建设该道路，能够改善鲁世达小组及周边村组百亩樱桃果园运输条件，降低农产品运输成本；同时缓解樱桃采摘时期交通压力，吸引更多游客前来观光、采摘，促进农户增收。</t>
  </si>
  <si>
    <t>改善农业生产条件，促进产业发展</t>
  </si>
  <si>
    <t>大清塘农庄路灯安装项目</t>
  </si>
  <si>
    <t>厂口社区</t>
  </si>
  <si>
    <t>在大清塘都市农庄安装70盏路灯，用于支持大清塘产业发展，促进农文旅融合</t>
  </si>
  <si>
    <t>通过建设该项目，完善大清塘农庄产业发展配套设施，为游客夜间行车及出行提供安全便利，延长营业时间，从而吸引更多的游客前来游玩，促进农文旅融合。</t>
  </si>
  <si>
    <t>促进就业、产业发展</t>
  </si>
  <si>
    <t>农业农村局</t>
  </si>
  <si>
    <t>母格老村农文旅融合项目（村内道路提升和环境整治提升项目）</t>
  </si>
  <si>
    <t>1.从大村戏台到小村水塘路面改造提升，铺青石板条石路面（约2000平米），每平方米单价400元。共需80万元。
2.村内水塘周边村内道路改造提升，铺设碎石板路面1000平米，每平方米单价200元。共需20万元。</t>
  </si>
  <si>
    <t>通过对母格老村村内道路及环境进行整治，从而推动村庄绿色发展，营造良好投资氛围</t>
  </si>
  <si>
    <t>生产项目</t>
  </si>
  <si>
    <t>休闲农业与乡村旅游</t>
  </si>
  <si>
    <t>母格老村农文旅融合项目（大食堂建设项目）</t>
  </si>
  <si>
    <t>（1）租赁村民194㎡闲置房屋建设面积食堂，建设单价3000元/㎡，费用概算58.2万元;房屋租赁期限20年，房屋租金预计6.0126万元。（2）购买食堂设施设备：含副食主食加工设备、粗加工设备、售餐间设备、洗消设备、操作台、餐具、锅具、就餐区桌椅等，费用概算20.1874万元；（3）建设食堂污水收集处理设施设备</t>
  </si>
  <si>
    <t>通过利用母格老村闲置的房屋建设大食堂，进一步吸引更多投资主体入住，丰富产业业态。促进村集体经济增收。</t>
  </si>
  <si>
    <t>促进就业、盘活资产</t>
  </si>
  <si>
    <t>县乡村公共服务一体化示范建设</t>
  </si>
  <si>
    <t>西翥街道2025年云南民族团结进步十县百乡千村万户示范引领建设工程项目</t>
  </si>
  <si>
    <t>大村社区、厂口社区</t>
  </si>
  <si>
    <t>（1）沙朗坝子“民族团结+农文旅”融合产业示范圈项目。包含麦和稻田集体经济壮大提升项目、大村社区花卉种植集体经济壮大项目、非遗手工酱菜再就业培训项目3个子项目。（440万元）
（2）界牌小组苗寨民族团结示范项目。（50万元）</t>
  </si>
  <si>
    <t>以铸牢中华民族共同体意识为主线，以“融美西翥幸福田园”为主题，聚焦“党对民族工作的全面领导、推进中华民族共有精神家园建设、各民族共同走向社会主义现代化、各民族交往交流交融、基层民族工作治理”等方面重点发力、精准突破，力争在其中2—3个方面取得可复制、能推广的经验。</t>
  </si>
  <si>
    <t>高质量庭院经济</t>
  </si>
  <si>
    <t>庭院特色养殖</t>
  </si>
  <si>
    <t>五华区2023年-2024年庭院经济特色养殖项目（续建）</t>
  </si>
  <si>
    <t>大村社区、瓦恭社区</t>
  </si>
  <si>
    <t>1.2023年度庭院经济申报第三阶段奖补1.21284万元；
2.2024年度庭院经济申报第二阶段奖补0.654948万元。</t>
  </si>
  <si>
    <t>通过实施庭院经济特色养殖项目，提升脱贫人口的内生发展动力，促进收入增长。</t>
  </si>
  <si>
    <t>五华区2025年庭院经济特色养殖项目（新建）</t>
  </si>
  <si>
    <t>2025年庭院经济特色养殖申报产业奖补</t>
  </si>
  <si>
    <t>巩固三保障成果</t>
  </si>
  <si>
    <t>教育</t>
  </si>
  <si>
    <t>享受“雨露计划”职业教育补助</t>
  </si>
  <si>
    <t>五华区2025年“雨露计划”职业教育补助项目</t>
  </si>
  <si>
    <t>2025年“雨露计划”职业教育补助兑付</t>
  </si>
  <si>
    <t>通过实施“雨露计划”职业教育补助，减少脱贫户就学支出。</t>
  </si>
  <si>
    <t>就业项目</t>
  </si>
  <si>
    <t>务工补助</t>
  </si>
  <si>
    <t>交通费补助</t>
  </si>
  <si>
    <t>五华区2025年务工交通补助项目</t>
  </si>
  <si>
    <t>大村社区</t>
  </si>
  <si>
    <t>五华区2025年跨州（市）务工交通补助兑付</t>
  </si>
  <si>
    <t>通过实施跨州（市）务工交通补助，减少脱贫劳动力务工成本。</t>
  </si>
  <si>
    <t>母格村集体经济休闲农业配套设施建设项目</t>
  </si>
  <si>
    <t>东村社区母格小组</t>
  </si>
  <si>
    <t>建设多功能会议室、文化演艺厅约100平方，餐厅、店铺约100平方，咖啡吧约30平方。</t>
  </si>
  <si>
    <t>通过建设多功能会议室、文化演艺厅约100平方，餐厅、店铺约100平方，咖啡吧约30平方，提升母格老村村集体经济增长能力，带动农户收入增长。</t>
  </si>
  <si>
    <t>带动生产、就业务工、土地流转</t>
  </si>
  <si>
    <t>母格农旅融合项目母格老村村内道路提升项目</t>
  </si>
  <si>
    <t>提升母格老村村内道路2800平方米。</t>
  </si>
  <si>
    <t>通过提升母格老村村内道路2800平方米，完善母格老村乡村旅游基础设施，促进农户收入增长。</t>
  </si>
  <si>
    <t>就业务工、带动生产</t>
  </si>
  <si>
    <t>合计：</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</si>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</sst>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 numFmtId="178" formatCode="0.000000_ "/>
  </numFmts>
  <fonts count="29">
    <font>
      <sz val="11"/>
      <color theme="1"/>
      <name val="宋体"/>
      <charset val="134"/>
      <scheme val="minor"/>
    </font>
    <font>
      <sz val="11"/>
      <name val="黑体"/>
      <charset val="134"/>
    </font>
    <font>
      <sz val="11"/>
      <name val="宋体"/>
      <charset val="134"/>
    </font>
    <font>
      <sz val="11"/>
      <name val="宋体"/>
      <charset val="134"/>
      <scheme val="minor"/>
    </font>
    <font>
      <sz val="20"/>
      <name val="方正小标宋简体"/>
      <charset val="134"/>
    </font>
    <font>
      <sz val="8"/>
      <name val="黑体"/>
      <charset val="134"/>
    </font>
    <font>
      <sz val="12"/>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6" fillId="0" borderId="0">
      <protection locked="0"/>
    </xf>
    <xf numFmtId="0" fontId="0" fillId="0" borderId="0">
      <alignment vertical="center"/>
    </xf>
    <xf numFmtId="0" fontId="2" fillId="0" borderId="0">
      <alignment vertical="center"/>
    </xf>
    <xf numFmtId="0" fontId="0" fillId="0" borderId="0">
      <alignment vertical="center"/>
    </xf>
    <xf numFmtId="0" fontId="27" fillId="0" borderId="0">
      <alignment vertical="center"/>
    </xf>
    <xf numFmtId="0" fontId="28" fillId="0" borderId="0">
      <protection locked="0"/>
    </xf>
  </cellStyleXfs>
  <cellXfs count="27">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4" fillId="0" borderId="0" xfId="0" applyNumberFormat="1" applyFont="1" applyFill="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178" fontId="3" fillId="0" borderId="2" xfId="0" applyNumberFormat="1"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9" xfId="49"/>
    <cellStyle name="常规 2" xfId="50"/>
    <cellStyle name="常规 2 3" xfId="51"/>
    <cellStyle name="常规 3" xfId="52"/>
    <cellStyle name="常规 2 2 3" xfId="53"/>
    <cellStyle name="常规_分类（新序号）_2"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0"/>
  <sheetViews>
    <sheetView tabSelected="1" zoomScale="85" zoomScaleNormal="85" workbookViewId="0">
      <pane ySplit="3" topLeftCell="A14" activePane="bottomLeft" state="frozen"/>
      <selection/>
      <selection pane="bottomLeft" activeCell="R6" sqref="R6"/>
    </sheetView>
  </sheetViews>
  <sheetFormatPr defaultColWidth="9" defaultRowHeight="13.5"/>
  <cols>
    <col min="1" max="1" width="5.26666666666667" style="5" customWidth="1"/>
    <col min="2" max="2" width="5.06666666666667" style="4" customWidth="1"/>
    <col min="3" max="3" width="6.38333333333333" style="4" customWidth="1"/>
    <col min="4" max="4" width="6.63333333333333" style="5" customWidth="1"/>
    <col min="5" max="5" width="10.5583333333333" style="5" customWidth="1"/>
    <col min="6" max="6" width="7.38333333333333" style="5" customWidth="1"/>
    <col min="7" max="7" width="5.65833333333333" style="5" customWidth="1"/>
    <col min="8" max="8" width="6.21666666666667" style="5" customWidth="1"/>
    <col min="9" max="9" width="10.3833333333333" style="6" customWidth="1"/>
    <col min="10" max="10" width="26.225" style="4" customWidth="1"/>
    <col min="11" max="11" width="27.6333333333333" style="4" customWidth="1"/>
    <col min="12" max="12" width="8.25" style="5" customWidth="1"/>
    <col min="13" max="13" width="12.55" style="6" customWidth="1"/>
    <col min="14" max="14" width="8.89166666666667" style="5" customWidth="1"/>
    <col min="15" max="15" width="10" style="4" customWidth="1"/>
    <col min="16" max="16" width="8" style="5" customWidth="1"/>
    <col min="17" max="17" width="6.25" style="5" customWidth="1"/>
    <col min="18" max="18" width="8.25" style="5" customWidth="1"/>
    <col min="19" max="19" width="6.25" style="5" customWidth="1"/>
    <col min="20" max="20" width="8" style="5" customWidth="1"/>
    <col min="21" max="21" width="7.25" style="5" customWidth="1"/>
    <col min="22" max="22" width="7.88333333333333" style="4" customWidth="1"/>
    <col min="23" max="16384" width="9" style="4"/>
  </cols>
  <sheetData>
    <row r="1" ht="56" customHeight="1" spans="1:22">
      <c r="A1" s="7" t="s">
        <v>0</v>
      </c>
      <c r="B1" s="7"/>
      <c r="C1" s="7"/>
      <c r="D1" s="7"/>
      <c r="E1" s="7"/>
      <c r="F1" s="7"/>
      <c r="G1" s="7"/>
      <c r="H1" s="7"/>
      <c r="I1" s="20"/>
      <c r="J1" s="7"/>
      <c r="K1" s="7"/>
      <c r="L1" s="7"/>
      <c r="M1" s="20"/>
      <c r="N1" s="7"/>
      <c r="O1" s="7"/>
      <c r="P1" s="7"/>
      <c r="Q1" s="7"/>
      <c r="R1" s="7"/>
      <c r="S1" s="7"/>
      <c r="T1" s="7"/>
      <c r="U1" s="7"/>
      <c r="V1" s="7"/>
    </row>
    <row r="2" s="1" customFormat="1" ht="26" customHeight="1" spans="1:22">
      <c r="A2" s="8" t="s">
        <v>1</v>
      </c>
      <c r="B2" s="8" t="s">
        <v>2</v>
      </c>
      <c r="C2" s="8" t="s">
        <v>3</v>
      </c>
      <c r="D2" s="8" t="s">
        <v>4</v>
      </c>
      <c r="E2" s="8" t="s">
        <v>5</v>
      </c>
      <c r="F2" s="9" t="s">
        <v>6</v>
      </c>
      <c r="G2" s="9"/>
      <c r="H2" s="9"/>
      <c r="I2" s="21" t="s">
        <v>7</v>
      </c>
      <c r="J2" s="8" t="s">
        <v>8</v>
      </c>
      <c r="K2" s="8" t="s">
        <v>9</v>
      </c>
      <c r="L2" s="8" t="s">
        <v>10</v>
      </c>
      <c r="M2" s="22" t="s">
        <v>11</v>
      </c>
      <c r="N2" s="11"/>
      <c r="O2" s="8" t="s">
        <v>12</v>
      </c>
      <c r="P2" s="8" t="s">
        <v>13</v>
      </c>
      <c r="Q2" s="8" t="s">
        <v>14</v>
      </c>
      <c r="R2" s="8" t="s">
        <v>15</v>
      </c>
      <c r="S2" s="8" t="s">
        <v>16</v>
      </c>
      <c r="T2" s="8" t="s">
        <v>17</v>
      </c>
      <c r="U2" s="11" t="s">
        <v>18</v>
      </c>
      <c r="V2" s="11" t="s">
        <v>19</v>
      </c>
    </row>
    <row r="3" s="2" customFormat="1" ht="29" customHeight="1" spans="1:22">
      <c r="A3" s="10"/>
      <c r="B3" s="10"/>
      <c r="C3" s="10"/>
      <c r="D3" s="10"/>
      <c r="E3" s="10"/>
      <c r="F3" s="11" t="s">
        <v>20</v>
      </c>
      <c r="G3" s="11" t="s">
        <v>21</v>
      </c>
      <c r="H3" s="11" t="s">
        <v>22</v>
      </c>
      <c r="I3" s="23"/>
      <c r="J3" s="10"/>
      <c r="K3" s="10"/>
      <c r="L3" s="10"/>
      <c r="M3" s="22" t="s">
        <v>23</v>
      </c>
      <c r="N3" s="11" t="s">
        <v>24</v>
      </c>
      <c r="O3" s="10"/>
      <c r="P3" s="10"/>
      <c r="Q3" s="10"/>
      <c r="R3" s="10"/>
      <c r="S3" s="10"/>
      <c r="T3" s="10"/>
      <c r="U3" s="11"/>
      <c r="V3" s="11"/>
    </row>
    <row r="4" s="3" customFormat="1" ht="108" customHeight="1" spans="1:22">
      <c r="A4" s="12">
        <v>1</v>
      </c>
      <c r="B4" s="12" t="s">
        <v>25</v>
      </c>
      <c r="C4" s="12" t="s">
        <v>26</v>
      </c>
      <c r="D4" s="12" t="s">
        <v>27</v>
      </c>
      <c r="E4" s="12" t="s">
        <v>28</v>
      </c>
      <c r="F4" s="12" t="s">
        <v>29</v>
      </c>
      <c r="G4" s="12" t="s">
        <v>30</v>
      </c>
      <c r="H4" s="12" t="s">
        <v>31</v>
      </c>
      <c r="I4" s="24">
        <v>32</v>
      </c>
      <c r="J4" s="12" t="s">
        <v>32</v>
      </c>
      <c r="K4" s="12" t="s">
        <v>33</v>
      </c>
      <c r="L4" s="12" t="s">
        <v>34</v>
      </c>
      <c r="M4" s="24">
        <v>32</v>
      </c>
      <c r="N4" s="12">
        <v>0</v>
      </c>
      <c r="O4" s="12" t="s">
        <v>35</v>
      </c>
      <c r="P4" s="12">
        <v>1400</v>
      </c>
      <c r="Q4" s="12" t="s">
        <v>36</v>
      </c>
      <c r="R4" s="12" t="s">
        <v>36</v>
      </c>
      <c r="S4" s="12" t="s">
        <v>36</v>
      </c>
      <c r="T4" s="12" t="s">
        <v>37</v>
      </c>
      <c r="U4" s="12" t="s">
        <v>38</v>
      </c>
      <c r="V4" s="12"/>
    </row>
    <row r="5" s="3" customFormat="1" ht="120" customHeight="1" spans="1:22">
      <c r="A5" s="12">
        <v>2</v>
      </c>
      <c r="B5" s="12" t="s">
        <v>39</v>
      </c>
      <c r="C5" s="12" t="s">
        <v>40</v>
      </c>
      <c r="D5" s="12" t="s">
        <v>41</v>
      </c>
      <c r="E5" s="12" t="s">
        <v>42</v>
      </c>
      <c r="F5" s="12" t="s">
        <v>29</v>
      </c>
      <c r="G5" s="12" t="s">
        <v>30</v>
      </c>
      <c r="H5" s="12" t="s">
        <v>31</v>
      </c>
      <c r="I5" s="24">
        <v>25</v>
      </c>
      <c r="J5" s="12" t="s">
        <v>43</v>
      </c>
      <c r="K5" s="12" t="s">
        <v>44</v>
      </c>
      <c r="L5" s="12" t="s">
        <v>34</v>
      </c>
      <c r="M5" s="24">
        <v>25</v>
      </c>
      <c r="N5" s="12">
        <v>0</v>
      </c>
      <c r="O5" s="12" t="s">
        <v>45</v>
      </c>
      <c r="P5" s="12">
        <v>238</v>
      </c>
      <c r="Q5" s="12" t="s">
        <v>36</v>
      </c>
      <c r="R5" s="12" t="s">
        <v>36</v>
      </c>
      <c r="S5" s="12" t="s">
        <v>36</v>
      </c>
      <c r="T5" s="12" t="s">
        <v>46</v>
      </c>
      <c r="U5" s="12" t="s">
        <v>38</v>
      </c>
      <c r="V5" s="12"/>
    </row>
    <row r="6" s="3" customFormat="1" ht="132" customHeight="1" spans="1:22">
      <c r="A6" s="12">
        <v>3</v>
      </c>
      <c r="B6" s="12" t="s">
        <v>25</v>
      </c>
      <c r="C6" s="12" t="s">
        <v>47</v>
      </c>
      <c r="D6" s="12" t="s">
        <v>48</v>
      </c>
      <c r="E6" s="13" t="s">
        <v>49</v>
      </c>
      <c r="F6" s="12" t="s">
        <v>29</v>
      </c>
      <c r="G6" s="12" t="s">
        <v>30</v>
      </c>
      <c r="H6" s="12" t="s">
        <v>50</v>
      </c>
      <c r="I6" s="24">
        <v>28</v>
      </c>
      <c r="J6" s="13" t="s">
        <v>51</v>
      </c>
      <c r="K6" s="12" t="s">
        <v>52</v>
      </c>
      <c r="L6" s="12" t="s">
        <v>34</v>
      </c>
      <c r="M6" s="24">
        <v>28</v>
      </c>
      <c r="N6" s="24">
        <v>0</v>
      </c>
      <c r="O6" s="13" t="s">
        <v>53</v>
      </c>
      <c r="P6" s="12">
        <v>400</v>
      </c>
      <c r="Q6" s="12" t="s">
        <v>36</v>
      </c>
      <c r="R6" s="12" t="s">
        <v>36</v>
      </c>
      <c r="S6" s="12" t="s">
        <v>36</v>
      </c>
      <c r="T6" s="12" t="s">
        <v>46</v>
      </c>
      <c r="U6" s="12" t="s">
        <v>38</v>
      </c>
      <c r="V6" s="12"/>
    </row>
    <row r="7" s="3" customFormat="1" ht="135" customHeight="1" spans="1:22">
      <c r="A7" s="12">
        <v>4</v>
      </c>
      <c r="B7" s="12" t="s">
        <v>25</v>
      </c>
      <c r="C7" s="12" t="s">
        <v>47</v>
      </c>
      <c r="D7" s="12" t="s">
        <v>48</v>
      </c>
      <c r="E7" s="12" t="s">
        <v>54</v>
      </c>
      <c r="F7" s="12" t="s">
        <v>29</v>
      </c>
      <c r="G7" s="12" t="s">
        <v>55</v>
      </c>
      <c r="H7" s="12" t="s">
        <v>56</v>
      </c>
      <c r="I7" s="24">
        <v>82</v>
      </c>
      <c r="J7" s="13" t="s">
        <v>57</v>
      </c>
      <c r="K7" s="25" t="s">
        <v>58</v>
      </c>
      <c r="L7" s="12" t="s">
        <v>34</v>
      </c>
      <c r="M7" s="24">
        <v>82</v>
      </c>
      <c r="N7" s="12">
        <v>0</v>
      </c>
      <c r="O7" s="12" t="s">
        <v>59</v>
      </c>
      <c r="P7" s="12">
        <v>400</v>
      </c>
      <c r="Q7" s="12" t="s">
        <v>36</v>
      </c>
      <c r="R7" s="12" t="s">
        <v>36</v>
      </c>
      <c r="S7" s="12" t="s">
        <v>36</v>
      </c>
      <c r="T7" s="12" t="s">
        <v>46</v>
      </c>
      <c r="U7" s="12" t="s">
        <v>38</v>
      </c>
      <c r="V7" s="12"/>
    </row>
    <row r="8" s="3" customFormat="1" ht="135" customHeight="1" spans="1:22">
      <c r="A8" s="12">
        <v>5</v>
      </c>
      <c r="B8" s="12" t="s">
        <v>39</v>
      </c>
      <c r="C8" s="12" t="s">
        <v>60</v>
      </c>
      <c r="D8" s="12" t="s">
        <v>61</v>
      </c>
      <c r="E8" s="12" t="s">
        <v>62</v>
      </c>
      <c r="F8" s="12" t="s">
        <v>29</v>
      </c>
      <c r="G8" s="12" t="s">
        <v>30</v>
      </c>
      <c r="H8" s="12" t="s">
        <v>31</v>
      </c>
      <c r="I8" s="24">
        <v>25.92</v>
      </c>
      <c r="J8" s="25" t="s">
        <v>63</v>
      </c>
      <c r="K8" s="12" t="s">
        <v>64</v>
      </c>
      <c r="L8" s="12" t="s">
        <v>34</v>
      </c>
      <c r="M8" s="24">
        <v>25.92</v>
      </c>
      <c r="N8" s="12">
        <v>0</v>
      </c>
      <c r="O8" s="12" t="s">
        <v>65</v>
      </c>
      <c r="P8" s="12">
        <v>2800</v>
      </c>
      <c r="Q8" s="12" t="s">
        <v>36</v>
      </c>
      <c r="R8" s="12" t="s">
        <v>36</v>
      </c>
      <c r="S8" s="12" t="s">
        <v>38</v>
      </c>
      <c r="T8" s="12" t="s">
        <v>46</v>
      </c>
      <c r="U8" s="12" t="s">
        <v>38</v>
      </c>
      <c r="V8" s="12"/>
    </row>
    <row r="9" s="4" customFormat="1" ht="81" spans="1:22">
      <c r="A9" s="12">
        <v>6</v>
      </c>
      <c r="B9" s="12" t="s">
        <v>25</v>
      </c>
      <c r="C9" s="12" t="s">
        <v>47</v>
      </c>
      <c r="D9" s="12" t="s">
        <v>48</v>
      </c>
      <c r="E9" s="14" t="s">
        <v>66</v>
      </c>
      <c r="F9" s="12" t="s">
        <v>29</v>
      </c>
      <c r="G9" s="12" t="s">
        <v>30</v>
      </c>
      <c r="H9" s="12" t="s">
        <v>67</v>
      </c>
      <c r="I9" s="24">
        <v>100</v>
      </c>
      <c r="J9" s="15" t="s">
        <v>68</v>
      </c>
      <c r="K9" s="12" t="s">
        <v>69</v>
      </c>
      <c r="L9" s="12" t="s">
        <v>34</v>
      </c>
      <c r="M9" s="24">
        <v>100</v>
      </c>
      <c r="N9" s="12">
        <v>0</v>
      </c>
      <c r="O9" s="12" t="s">
        <v>70</v>
      </c>
      <c r="P9" s="12">
        <v>1000</v>
      </c>
      <c r="Q9" s="12" t="s">
        <v>36</v>
      </c>
      <c r="R9" s="12" t="s">
        <v>36</v>
      </c>
      <c r="S9" s="12" t="s">
        <v>38</v>
      </c>
      <c r="T9" s="12" t="s">
        <v>46</v>
      </c>
      <c r="U9" s="12" t="s">
        <v>38</v>
      </c>
      <c r="V9" s="15"/>
    </row>
    <row r="10" s="4" customFormat="1" ht="89" customHeight="1" spans="1:22">
      <c r="A10" s="12">
        <v>7</v>
      </c>
      <c r="B10" s="12" t="s">
        <v>25</v>
      </c>
      <c r="C10" s="15" t="s">
        <v>26</v>
      </c>
      <c r="D10" s="12" t="s">
        <v>27</v>
      </c>
      <c r="E10" s="12" t="s">
        <v>71</v>
      </c>
      <c r="F10" s="12" t="s">
        <v>29</v>
      </c>
      <c r="G10" s="12" t="s">
        <v>30</v>
      </c>
      <c r="H10" s="12" t="s">
        <v>72</v>
      </c>
      <c r="I10" s="24">
        <v>18</v>
      </c>
      <c r="J10" s="15" t="s">
        <v>73</v>
      </c>
      <c r="K10" s="15" t="s">
        <v>74</v>
      </c>
      <c r="L10" s="12" t="s">
        <v>34</v>
      </c>
      <c r="M10" s="24">
        <v>18</v>
      </c>
      <c r="N10" s="12">
        <v>0</v>
      </c>
      <c r="O10" s="12" t="s">
        <v>75</v>
      </c>
      <c r="P10" s="12">
        <v>1200</v>
      </c>
      <c r="Q10" s="12" t="s">
        <v>36</v>
      </c>
      <c r="R10" s="12" t="s">
        <v>36</v>
      </c>
      <c r="S10" s="12" t="s">
        <v>36</v>
      </c>
      <c r="T10" s="12" t="s">
        <v>76</v>
      </c>
      <c r="U10" s="12" t="s">
        <v>38</v>
      </c>
      <c r="V10" s="15"/>
    </row>
    <row r="11" s="4" customFormat="1" ht="139" customHeight="1" spans="1:22">
      <c r="A11" s="12">
        <v>8</v>
      </c>
      <c r="B11" s="12" t="s">
        <v>25</v>
      </c>
      <c r="C11" s="12" t="s">
        <v>47</v>
      </c>
      <c r="D11" s="12" t="s">
        <v>48</v>
      </c>
      <c r="E11" s="16" t="s">
        <v>77</v>
      </c>
      <c r="F11" s="5" t="s">
        <v>29</v>
      </c>
      <c r="G11" s="12" t="s">
        <v>30</v>
      </c>
      <c r="H11" s="12" t="s">
        <v>50</v>
      </c>
      <c r="I11" s="24">
        <v>100</v>
      </c>
      <c r="J11" s="25" t="s">
        <v>78</v>
      </c>
      <c r="K11" s="15" t="s">
        <v>79</v>
      </c>
      <c r="L11" s="12" t="s">
        <v>34</v>
      </c>
      <c r="M11" s="24">
        <v>100</v>
      </c>
      <c r="N11" s="12">
        <v>0</v>
      </c>
      <c r="O11" s="12" t="s">
        <v>75</v>
      </c>
      <c r="P11" s="12">
        <v>500</v>
      </c>
      <c r="Q11" s="12" t="s">
        <v>36</v>
      </c>
      <c r="R11" s="12" t="s">
        <v>36</v>
      </c>
      <c r="S11" s="12" t="s">
        <v>36</v>
      </c>
      <c r="T11" s="12" t="s">
        <v>46</v>
      </c>
      <c r="U11" s="12" t="s">
        <v>38</v>
      </c>
      <c r="V11" s="15"/>
    </row>
    <row r="12" s="4" customFormat="1" ht="160" customHeight="1" spans="1:22">
      <c r="A12" s="12">
        <v>9</v>
      </c>
      <c r="B12" s="12" t="s">
        <v>39</v>
      </c>
      <c r="C12" s="15" t="s">
        <v>80</v>
      </c>
      <c r="D12" s="12" t="s">
        <v>81</v>
      </c>
      <c r="E12" s="12" t="s">
        <v>82</v>
      </c>
      <c r="F12" s="12" t="s">
        <v>29</v>
      </c>
      <c r="G12" s="12" t="s">
        <v>30</v>
      </c>
      <c r="H12" s="12" t="s">
        <v>50</v>
      </c>
      <c r="I12" s="24">
        <v>118</v>
      </c>
      <c r="J12" s="15" t="s">
        <v>83</v>
      </c>
      <c r="K12" s="15" t="s">
        <v>84</v>
      </c>
      <c r="L12" s="12" t="s">
        <v>34</v>
      </c>
      <c r="M12" s="24">
        <v>70</v>
      </c>
      <c r="N12" s="12">
        <v>48</v>
      </c>
      <c r="O12" s="12" t="s">
        <v>85</v>
      </c>
      <c r="P12" s="12">
        <v>500</v>
      </c>
      <c r="Q12" s="12" t="s">
        <v>36</v>
      </c>
      <c r="R12" s="12" t="s">
        <v>36</v>
      </c>
      <c r="S12" s="12" t="s">
        <v>36</v>
      </c>
      <c r="T12" s="12" t="s">
        <v>46</v>
      </c>
      <c r="U12" s="12" t="s">
        <v>38</v>
      </c>
      <c r="V12" s="15"/>
    </row>
    <row r="13" s="4" customFormat="1" ht="135" spans="1:22">
      <c r="A13" s="12">
        <v>10</v>
      </c>
      <c r="B13" s="12" t="s">
        <v>25</v>
      </c>
      <c r="C13" s="15" t="s">
        <v>26</v>
      </c>
      <c r="D13" s="12" t="s">
        <v>86</v>
      </c>
      <c r="E13" s="12" t="s">
        <v>87</v>
      </c>
      <c r="F13" s="12" t="s">
        <v>29</v>
      </c>
      <c r="G13" s="12" t="s">
        <v>30</v>
      </c>
      <c r="H13" s="12" t="s">
        <v>88</v>
      </c>
      <c r="I13" s="24">
        <v>560</v>
      </c>
      <c r="J13" s="15" t="s">
        <v>89</v>
      </c>
      <c r="K13" s="15" t="s">
        <v>90</v>
      </c>
      <c r="L13" s="12" t="s">
        <v>34</v>
      </c>
      <c r="M13" s="24">
        <v>490</v>
      </c>
      <c r="N13" s="12">
        <v>70</v>
      </c>
      <c r="O13" s="12" t="s">
        <v>45</v>
      </c>
      <c r="P13" s="12">
        <v>5800</v>
      </c>
      <c r="Q13" s="12" t="s">
        <v>36</v>
      </c>
      <c r="R13" s="12" t="s">
        <v>36</v>
      </c>
      <c r="S13" s="12" t="s">
        <v>36</v>
      </c>
      <c r="T13" s="12" t="s">
        <v>37</v>
      </c>
      <c r="U13" s="12" t="s">
        <v>38</v>
      </c>
      <c r="V13" s="15"/>
    </row>
    <row r="14" ht="68" customHeight="1" spans="1:22">
      <c r="A14" s="12">
        <v>11</v>
      </c>
      <c r="B14" s="12" t="s">
        <v>39</v>
      </c>
      <c r="C14" s="12" t="s">
        <v>91</v>
      </c>
      <c r="D14" s="12" t="s">
        <v>92</v>
      </c>
      <c r="E14" s="12" t="s">
        <v>93</v>
      </c>
      <c r="F14" s="12" t="s">
        <v>29</v>
      </c>
      <c r="G14" s="12" t="s">
        <v>30</v>
      </c>
      <c r="H14" s="12" t="s">
        <v>94</v>
      </c>
      <c r="I14" s="26">
        <f>1.21284+0.654948</f>
        <v>1.867788</v>
      </c>
      <c r="J14" s="12" t="s">
        <v>95</v>
      </c>
      <c r="K14" s="12" t="s">
        <v>96</v>
      </c>
      <c r="L14" s="12" t="s">
        <v>34</v>
      </c>
      <c r="M14" s="26">
        <v>1.867788</v>
      </c>
      <c r="N14" s="12">
        <v>0</v>
      </c>
      <c r="O14" s="12" t="s">
        <v>45</v>
      </c>
      <c r="P14" s="12">
        <v>22</v>
      </c>
      <c r="Q14" s="12" t="s">
        <v>38</v>
      </c>
      <c r="R14" s="12" t="s">
        <v>36</v>
      </c>
      <c r="S14" s="12" t="s">
        <v>36</v>
      </c>
      <c r="T14" s="12" t="s">
        <v>46</v>
      </c>
      <c r="U14" s="12" t="s">
        <v>38</v>
      </c>
      <c r="V14" s="12"/>
    </row>
    <row r="15" ht="78" customHeight="1" spans="1:22">
      <c r="A15" s="12">
        <v>12</v>
      </c>
      <c r="B15" s="12" t="s">
        <v>39</v>
      </c>
      <c r="C15" s="12" t="s">
        <v>91</v>
      </c>
      <c r="D15" s="12" t="s">
        <v>92</v>
      </c>
      <c r="E15" s="12" t="s">
        <v>97</v>
      </c>
      <c r="F15" s="12" t="s">
        <v>29</v>
      </c>
      <c r="G15" s="12" t="s">
        <v>30</v>
      </c>
      <c r="H15" s="12" t="s">
        <v>94</v>
      </c>
      <c r="I15" s="24">
        <v>2</v>
      </c>
      <c r="J15" s="12" t="s">
        <v>98</v>
      </c>
      <c r="K15" s="12" t="s">
        <v>96</v>
      </c>
      <c r="L15" s="12" t="s">
        <v>34</v>
      </c>
      <c r="M15" s="24">
        <v>2</v>
      </c>
      <c r="N15" s="12">
        <v>0</v>
      </c>
      <c r="O15" s="12" t="s">
        <v>45</v>
      </c>
      <c r="P15" s="12">
        <v>10</v>
      </c>
      <c r="Q15" s="12" t="s">
        <v>38</v>
      </c>
      <c r="R15" s="12" t="s">
        <v>36</v>
      </c>
      <c r="S15" s="12" t="s">
        <v>36</v>
      </c>
      <c r="T15" s="12" t="s">
        <v>46</v>
      </c>
      <c r="U15" s="12" t="s">
        <v>38</v>
      </c>
      <c r="V15" s="12"/>
    </row>
    <row r="16" ht="75" customHeight="1" spans="1:22">
      <c r="A16" s="12">
        <v>13</v>
      </c>
      <c r="B16" s="12" t="s">
        <v>99</v>
      </c>
      <c r="C16" s="12" t="s">
        <v>100</v>
      </c>
      <c r="D16" s="12" t="s">
        <v>101</v>
      </c>
      <c r="E16" s="12" t="s">
        <v>102</v>
      </c>
      <c r="F16" s="12" t="s">
        <v>29</v>
      </c>
      <c r="G16" s="12" t="s">
        <v>30</v>
      </c>
      <c r="H16" s="12" t="s">
        <v>56</v>
      </c>
      <c r="I16" s="24">
        <v>0.75</v>
      </c>
      <c r="J16" s="12" t="s">
        <v>103</v>
      </c>
      <c r="K16" s="12" t="s">
        <v>104</v>
      </c>
      <c r="L16" s="12" t="s">
        <v>34</v>
      </c>
      <c r="M16" s="24">
        <v>0.75</v>
      </c>
      <c r="N16" s="12">
        <v>0</v>
      </c>
      <c r="O16" s="12" t="s">
        <v>35</v>
      </c>
      <c r="P16" s="12">
        <v>2</v>
      </c>
      <c r="Q16" s="12" t="s">
        <v>38</v>
      </c>
      <c r="R16" s="12" t="s">
        <v>36</v>
      </c>
      <c r="S16" s="12" t="s">
        <v>36</v>
      </c>
      <c r="T16" s="12" t="s">
        <v>46</v>
      </c>
      <c r="U16" s="12" t="s">
        <v>38</v>
      </c>
      <c r="V16" s="12"/>
    </row>
    <row r="17" ht="75" customHeight="1" spans="1:22">
      <c r="A17" s="12">
        <v>14</v>
      </c>
      <c r="B17" s="12" t="s">
        <v>105</v>
      </c>
      <c r="C17" s="12" t="s">
        <v>106</v>
      </c>
      <c r="D17" s="12" t="s">
        <v>107</v>
      </c>
      <c r="E17" s="12" t="s">
        <v>108</v>
      </c>
      <c r="F17" s="12" t="s">
        <v>29</v>
      </c>
      <c r="G17" s="12" t="s">
        <v>30</v>
      </c>
      <c r="H17" s="12" t="s">
        <v>109</v>
      </c>
      <c r="I17" s="24">
        <v>0.05</v>
      </c>
      <c r="J17" s="12" t="s">
        <v>110</v>
      </c>
      <c r="K17" s="12" t="s">
        <v>111</v>
      </c>
      <c r="L17" s="12" t="s">
        <v>34</v>
      </c>
      <c r="M17" s="24">
        <v>0.05</v>
      </c>
      <c r="N17" s="12">
        <v>0</v>
      </c>
      <c r="O17" s="12" t="s">
        <v>35</v>
      </c>
      <c r="P17" s="12">
        <v>1</v>
      </c>
      <c r="Q17" s="12" t="s">
        <v>38</v>
      </c>
      <c r="R17" s="12" t="s">
        <v>36</v>
      </c>
      <c r="S17" s="12" t="s">
        <v>36</v>
      </c>
      <c r="T17" s="12" t="s">
        <v>46</v>
      </c>
      <c r="U17" s="12" t="s">
        <v>38</v>
      </c>
      <c r="V17" s="12"/>
    </row>
    <row r="18" ht="75" customHeight="1" spans="1:22">
      <c r="A18" s="12">
        <v>15</v>
      </c>
      <c r="B18" s="12" t="s">
        <v>39</v>
      </c>
      <c r="C18" s="12" t="s">
        <v>80</v>
      </c>
      <c r="D18" s="12" t="s">
        <v>81</v>
      </c>
      <c r="E18" s="12" t="s">
        <v>112</v>
      </c>
      <c r="F18" s="12" t="s">
        <v>29</v>
      </c>
      <c r="G18" s="12" t="s">
        <v>30</v>
      </c>
      <c r="H18" s="12" t="s">
        <v>113</v>
      </c>
      <c r="I18" s="12">
        <v>110</v>
      </c>
      <c r="J18" s="12" t="s">
        <v>114</v>
      </c>
      <c r="K18" s="12" t="s">
        <v>115</v>
      </c>
      <c r="L18" s="12" t="s">
        <v>34</v>
      </c>
      <c r="M18" s="12">
        <v>30</v>
      </c>
      <c r="N18" s="12">
        <v>80</v>
      </c>
      <c r="O18" s="12" t="s">
        <v>116</v>
      </c>
      <c r="P18" s="12">
        <v>325</v>
      </c>
      <c r="Q18" s="12" t="s">
        <v>36</v>
      </c>
      <c r="R18" s="12" t="s">
        <v>36</v>
      </c>
      <c r="S18" s="12" t="s">
        <v>36</v>
      </c>
      <c r="T18" s="12" t="s">
        <v>46</v>
      </c>
      <c r="U18" s="12" t="s">
        <v>38</v>
      </c>
      <c r="V18" s="12"/>
    </row>
    <row r="19" ht="75" customHeight="1" spans="1:22">
      <c r="A19" s="12">
        <v>16</v>
      </c>
      <c r="B19" s="12" t="s">
        <v>39</v>
      </c>
      <c r="C19" s="12" t="s">
        <v>80</v>
      </c>
      <c r="D19" s="12" t="s">
        <v>81</v>
      </c>
      <c r="E19" s="12" t="s">
        <v>117</v>
      </c>
      <c r="F19" s="12" t="s">
        <v>29</v>
      </c>
      <c r="G19" s="12" t="s">
        <v>30</v>
      </c>
      <c r="H19" s="12" t="s">
        <v>113</v>
      </c>
      <c r="I19" s="12">
        <v>46</v>
      </c>
      <c r="J19" s="12" t="s">
        <v>118</v>
      </c>
      <c r="K19" s="12" t="s">
        <v>119</v>
      </c>
      <c r="L19" s="12" t="s">
        <v>34</v>
      </c>
      <c r="M19" s="12">
        <v>12</v>
      </c>
      <c r="N19" s="12">
        <v>34</v>
      </c>
      <c r="O19" s="12" t="s">
        <v>120</v>
      </c>
      <c r="P19" s="12">
        <v>325</v>
      </c>
      <c r="Q19" s="12" t="s">
        <v>36</v>
      </c>
      <c r="R19" s="12" t="s">
        <v>36</v>
      </c>
      <c r="S19" s="12" t="s">
        <v>36</v>
      </c>
      <c r="T19" s="12" t="s">
        <v>46</v>
      </c>
      <c r="U19" s="12" t="s">
        <v>38</v>
      </c>
      <c r="V19" s="12"/>
    </row>
    <row r="20" ht="30" customHeight="1" spans="1:22">
      <c r="A20" s="17" t="s">
        <v>121</v>
      </c>
      <c r="B20" s="18"/>
      <c r="C20" s="18"/>
      <c r="D20" s="18"/>
      <c r="E20" s="18"/>
      <c r="F20" s="18"/>
      <c r="G20" s="18"/>
      <c r="H20" s="19"/>
      <c r="I20" s="24">
        <f>SUM(I4:I19)</f>
        <v>1249.587788</v>
      </c>
      <c r="J20" s="12" t="s">
        <v>122</v>
      </c>
      <c r="K20" s="12" t="s">
        <v>122</v>
      </c>
      <c r="L20" s="12" t="s">
        <v>122</v>
      </c>
      <c r="M20" s="24">
        <f>SUM(M4:M19)</f>
        <v>1017.587788</v>
      </c>
      <c r="N20" s="24">
        <f>SUM(N4:N19)</f>
        <v>232</v>
      </c>
      <c r="O20" s="12" t="s">
        <v>122</v>
      </c>
      <c r="P20" s="12" t="s">
        <v>122</v>
      </c>
      <c r="Q20" s="12" t="s">
        <v>122</v>
      </c>
      <c r="R20" s="12" t="s">
        <v>122</v>
      </c>
      <c r="S20" s="12" t="s">
        <v>122</v>
      </c>
      <c r="T20" s="12" t="s">
        <v>122</v>
      </c>
      <c r="U20" s="12" t="s">
        <v>122</v>
      </c>
      <c r="V20" s="12"/>
    </row>
  </sheetData>
  <autoFilter xmlns:etc="http://www.wps.cn/officeDocument/2017/etCustomData" ref="A1:V20" etc:filterBottomFollowUsedRange="0">
    <extLst/>
  </autoFilter>
  <mergeCells count="21">
    <mergeCell ref="A1:V1"/>
    <mergeCell ref="F2:H2"/>
    <mergeCell ref="M2:N2"/>
    <mergeCell ref="A20:H20"/>
    <mergeCell ref="A2:A3"/>
    <mergeCell ref="B2:B3"/>
    <mergeCell ref="C2:C3"/>
    <mergeCell ref="D2:D3"/>
    <mergeCell ref="E2:E3"/>
    <mergeCell ref="I2:I3"/>
    <mergeCell ref="J2:J3"/>
    <mergeCell ref="K2:K3"/>
    <mergeCell ref="L2:L3"/>
    <mergeCell ref="O2:O3"/>
    <mergeCell ref="P2:P3"/>
    <mergeCell ref="Q2:Q3"/>
    <mergeCell ref="R2:R3"/>
    <mergeCell ref="S2:S3"/>
    <mergeCell ref="T2:T3"/>
    <mergeCell ref="U2:U3"/>
    <mergeCell ref="V2:V3"/>
  </mergeCells>
  <dataValidations count="1">
    <dataValidation type="list" allowBlank="1" showInputMessage="1" showErrorMessage="1" prompt="产业发展,就业项目,乡村建设,易地后扶,三保障,乡村治理,管理费,其他" sqref="B4:B13">
      <formula1>"产业发展,就业项目,乡村建设,易地后扶,三保障,乡村治理,管理费,其他"</formula1>
    </dataValidation>
  </dataValidations>
  <pageMargins left="0.275" right="0.0784722222222222" top="0.314583333333333" bottom="0.314583333333333" header="0.236111111111111" footer="0.196527777777778"/>
  <pageSetup paperSize="9" scale="7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昆明市直属党政机关单位</Company>
  <Application>WPS 表格</Application>
  <HeadingPairs>
    <vt:vector size="2" baseType="variant">
      <vt:variant>
        <vt:lpstr>工作表</vt:lpstr>
      </vt:variant>
      <vt:variant>
        <vt:i4>1</vt:i4>
      </vt:variant>
    </vt:vector>
  </HeadingPairs>
  <TitlesOfParts>
    <vt:vector size="1" baseType="lpstr">
      <vt:lpstr>五华区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丹 ╮</cp:lastModifiedBy>
  <dcterms:created xsi:type="dcterms:W3CDTF">2024-11-28T01:34:00Z</dcterms:created>
  <dcterms:modified xsi:type="dcterms:W3CDTF">2024-12-27T01:48:26Z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ED43058CA0B74DC590D50ED83A99B754_11</vt:lpwstr>
  </property>
  <property fmtid="{D5CDD505-2E9C-101B-9397-08002B2CF9AE}" pid="3" name="KSOProductBuildVer">
    <vt:lpwstr>2052-12.1.0.19302</vt:lpwstr>
  </property>
</Properties>
</file>