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<sst xmlns="http://schemas.openxmlformats.org/spreadsheetml/2006/main" count="27" uniqueCount="23">
  <si>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五华区11月份高龄津贴发放信息汇总表</t>
  </si>
  <si>
    <t>制表：五华区民政局</t>
  </si>
  <si>
    <t>序号</t>
  </si>
  <si>
    <t>街道</t>
  </si>
  <si>
    <t>80-89岁</t>
  </si>
  <si>
    <t>标准（元）</t>
  </si>
  <si>
    <t>金额（元）</t>
  </si>
  <si>
    <t>90-99岁</t>
  </si>
  <si>
    <t>100岁及以上</t>
  </si>
  <si>
    <t>总人数</t>
  </si>
  <si>
    <t>合计金额（元）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</si>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</sst>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H7" sqref="H7"/>
    </sheetView>
  </sheetViews>
  <sheetFormatPr defaultColWidth="9" defaultRowHeight="13.5"/>
  <cols>
    <col min="5" max="5" width="14.125" customWidth="1"/>
    <col min="8" max="8" width="14.875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3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5" t="s">
        <v>12</v>
      </c>
      <c r="C4" s="6">
        <v>833</v>
      </c>
      <c r="D4" s="6">
        <v>60</v>
      </c>
      <c r="E4" s="7">
        <v>50040</v>
      </c>
      <c r="F4" s="6">
        <v>118</v>
      </c>
      <c r="G4" s="6">
        <v>120</v>
      </c>
      <c r="H4" s="7">
        <v>15720</v>
      </c>
      <c r="I4" s="14">
        <v>1</v>
      </c>
      <c r="J4" s="6">
        <v>500</v>
      </c>
      <c r="K4" s="6">
        <v>500</v>
      </c>
      <c r="L4" s="6">
        <f>SUM(C4+F4+I4)</f>
        <v>952</v>
      </c>
      <c r="M4" s="7">
        <f>SUM(E4+H4+K4)</f>
        <v>66260</v>
      </c>
      <c r="N4" s="4"/>
    </row>
    <row r="5" ht="22" customHeight="1" spans="1:14">
      <c r="A5" s="4">
        <v>2</v>
      </c>
      <c r="B5" s="5" t="s">
        <v>13</v>
      </c>
      <c r="C5" s="8">
        <v>2628</v>
      </c>
      <c r="D5" s="8">
        <v>60</v>
      </c>
      <c r="E5" s="9">
        <v>168060</v>
      </c>
      <c r="F5" s="8">
        <v>512</v>
      </c>
      <c r="G5" s="8">
        <v>120</v>
      </c>
      <c r="H5" s="9">
        <v>63900</v>
      </c>
      <c r="I5" s="14">
        <v>6</v>
      </c>
      <c r="J5" s="8">
        <v>500</v>
      </c>
      <c r="K5" s="8">
        <v>3000</v>
      </c>
      <c r="L5" s="8">
        <v>3146</v>
      </c>
      <c r="M5" s="9">
        <v>234960</v>
      </c>
      <c r="N5" s="4"/>
    </row>
    <row r="6" ht="22" customHeight="1" spans="1:14">
      <c r="A6" s="4">
        <v>3</v>
      </c>
      <c r="B6" s="5" t="s">
        <v>14</v>
      </c>
      <c r="C6" s="8">
        <v>2229</v>
      </c>
      <c r="D6" s="8">
        <v>60</v>
      </c>
      <c r="E6" s="9">
        <v>136920</v>
      </c>
      <c r="F6" s="8">
        <v>403</v>
      </c>
      <c r="G6" s="8">
        <v>120</v>
      </c>
      <c r="H6" s="9">
        <v>49800</v>
      </c>
      <c r="I6" s="14">
        <v>6</v>
      </c>
      <c r="J6" s="8">
        <v>500</v>
      </c>
      <c r="K6" s="8">
        <v>3000</v>
      </c>
      <c r="L6" s="8">
        <v>2638</v>
      </c>
      <c r="M6" s="9">
        <v>189720</v>
      </c>
      <c r="N6" s="4"/>
    </row>
    <row r="7" ht="22" customHeight="1" spans="1:14">
      <c r="A7" s="4">
        <v>4</v>
      </c>
      <c r="B7" s="5" t="s">
        <v>15</v>
      </c>
      <c r="C7" s="8">
        <v>3128</v>
      </c>
      <c r="D7" s="8">
        <v>60</v>
      </c>
      <c r="E7" s="9">
        <v>194940</v>
      </c>
      <c r="F7" s="8">
        <v>305</v>
      </c>
      <c r="G7" s="8">
        <v>120</v>
      </c>
      <c r="H7" s="9">
        <v>37680</v>
      </c>
      <c r="I7" s="14">
        <v>7</v>
      </c>
      <c r="J7" s="8">
        <v>500</v>
      </c>
      <c r="K7" s="8">
        <v>3500</v>
      </c>
      <c r="L7" s="8">
        <f>SUM(C7,F7,I7)</f>
        <v>3440</v>
      </c>
      <c r="M7" s="9">
        <f>SUM(E7,H7,K7)</f>
        <v>236120</v>
      </c>
      <c r="N7" s="4"/>
    </row>
    <row r="8" ht="22" customHeight="1" spans="1:14">
      <c r="A8" s="4">
        <v>5</v>
      </c>
      <c r="B8" s="5" t="s">
        <v>16</v>
      </c>
      <c r="C8" s="8">
        <v>1880</v>
      </c>
      <c r="D8" s="8">
        <v>60</v>
      </c>
      <c r="E8" s="9">
        <v>114720</v>
      </c>
      <c r="F8" s="8">
        <v>248</v>
      </c>
      <c r="G8" s="8">
        <v>120</v>
      </c>
      <c r="H8" s="9">
        <v>29880</v>
      </c>
      <c r="I8" s="14">
        <v>4</v>
      </c>
      <c r="J8" s="8">
        <v>500</v>
      </c>
      <c r="K8" s="8">
        <v>2000</v>
      </c>
      <c r="L8" s="8">
        <v>2132</v>
      </c>
      <c r="M8" s="9">
        <v>146600</v>
      </c>
      <c r="N8" s="4"/>
    </row>
    <row r="9" ht="22" customHeight="1" spans="1:14">
      <c r="A9" s="4">
        <v>6</v>
      </c>
      <c r="B9" s="5" t="s">
        <v>17</v>
      </c>
      <c r="C9" s="8">
        <v>1535</v>
      </c>
      <c r="D9" s="8">
        <v>60</v>
      </c>
      <c r="E9" s="9">
        <v>95700</v>
      </c>
      <c r="F9" s="8">
        <v>285</v>
      </c>
      <c r="G9" s="8">
        <v>120</v>
      </c>
      <c r="H9" s="9">
        <v>36120</v>
      </c>
      <c r="I9" s="14">
        <v>5</v>
      </c>
      <c r="J9" s="8">
        <v>500</v>
      </c>
      <c r="K9" s="8">
        <v>2500</v>
      </c>
      <c r="L9" s="8">
        <v>1825</v>
      </c>
      <c r="M9" s="9">
        <v>134320</v>
      </c>
      <c r="N9" s="4"/>
    </row>
    <row r="10" ht="22" customHeight="1" spans="1:14">
      <c r="A10" s="4">
        <v>7</v>
      </c>
      <c r="B10" s="5" t="s">
        <v>18</v>
      </c>
      <c r="C10" s="8">
        <v>2302</v>
      </c>
      <c r="D10" s="8">
        <v>60</v>
      </c>
      <c r="E10" s="9">
        <v>201480</v>
      </c>
      <c r="F10" s="8">
        <v>464</v>
      </c>
      <c r="G10" s="8">
        <v>120</v>
      </c>
      <c r="H10" s="9">
        <v>82680</v>
      </c>
      <c r="I10" s="14">
        <v>6</v>
      </c>
      <c r="J10" s="8">
        <v>500</v>
      </c>
      <c r="K10" s="8">
        <v>3000</v>
      </c>
      <c r="L10" s="8">
        <v>2772</v>
      </c>
      <c r="M10" s="9">
        <v>287160</v>
      </c>
      <c r="N10" s="4"/>
    </row>
    <row r="11" ht="22" customHeight="1" spans="1:14">
      <c r="A11" s="4">
        <v>8</v>
      </c>
      <c r="B11" s="5" t="s">
        <v>19</v>
      </c>
      <c r="C11" s="8">
        <v>2647</v>
      </c>
      <c r="D11" s="8">
        <v>60</v>
      </c>
      <c r="E11" s="9">
        <v>176040</v>
      </c>
      <c r="F11" s="8">
        <v>440</v>
      </c>
      <c r="G11" s="8">
        <v>120</v>
      </c>
      <c r="H11" s="9">
        <v>60120</v>
      </c>
      <c r="I11" s="14">
        <v>6</v>
      </c>
      <c r="J11" s="8">
        <v>500</v>
      </c>
      <c r="K11" s="8">
        <v>3000</v>
      </c>
      <c r="L11" s="8">
        <v>3093</v>
      </c>
      <c r="M11" s="9">
        <v>239160</v>
      </c>
      <c r="N11" s="4"/>
    </row>
    <row r="12" ht="22" customHeight="1" spans="1:14">
      <c r="A12" s="4">
        <v>9</v>
      </c>
      <c r="B12" s="5" t="s">
        <v>20</v>
      </c>
      <c r="C12" s="8">
        <v>1850</v>
      </c>
      <c r="D12" s="8">
        <v>60</v>
      </c>
      <c r="E12" s="9">
        <v>116160</v>
      </c>
      <c r="F12" s="8">
        <v>325</v>
      </c>
      <c r="G12" s="8">
        <v>120</v>
      </c>
      <c r="H12" s="9">
        <v>40020</v>
      </c>
      <c r="I12" s="14">
        <v>2</v>
      </c>
      <c r="J12" s="8">
        <v>500</v>
      </c>
      <c r="K12" s="8">
        <v>1000</v>
      </c>
      <c r="L12" s="8">
        <f>I12+F12+C12</f>
        <v>2177</v>
      </c>
      <c r="M12" s="9">
        <f>E12+H12+K12</f>
        <v>157180</v>
      </c>
      <c r="N12" s="4"/>
    </row>
    <row r="13" ht="22" customHeight="1" spans="1:14">
      <c r="A13" s="4">
        <v>10</v>
      </c>
      <c r="B13" s="5" t="s">
        <v>21</v>
      </c>
      <c r="C13" s="8">
        <v>1318</v>
      </c>
      <c r="D13" s="8">
        <v>60</v>
      </c>
      <c r="E13" s="9">
        <v>81720</v>
      </c>
      <c r="F13" s="8">
        <v>114</v>
      </c>
      <c r="G13" s="8">
        <v>120</v>
      </c>
      <c r="H13" s="9">
        <v>13680</v>
      </c>
      <c r="I13" s="14">
        <v>1</v>
      </c>
      <c r="J13" s="8">
        <v>500</v>
      </c>
      <c r="K13" s="8">
        <v>500</v>
      </c>
      <c r="L13" s="8">
        <v>1433</v>
      </c>
      <c r="M13" s="9">
        <v>95900</v>
      </c>
      <c r="N13" s="4"/>
    </row>
    <row r="14" ht="22" customHeight="1" spans="1:14">
      <c r="A14" s="10" t="s">
        <v>22</v>
      </c>
      <c r="B14" s="11"/>
      <c r="C14" s="4">
        <v>20350</v>
      </c>
      <c r="D14" s="4"/>
      <c r="E14" s="12">
        <v>1335780</v>
      </c>
      <c r="F14" s="4">
        <v>3214</v>
      </c>
      <c r="G14" s="4"/>
      <c r="H14" s="12">
        <v>429600</v>
      </c>
      <c r="I14" s="4">
        <v>44</v>
      </c>
      <c r="J14" s="4"/>
      <c r="K14" s="4">
        <v>22000</v>
      </c>
      <c r="L14" s="4">
        <v>23608</v>
      </c>
      <c r="M14" s="12">
        <v>1787380</v>
      </c>
      <c r="N14" s="4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2024-12-02T06:59:34Z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7775E00F93124E8488524BD46C00F604</vt:lpwstr>
  </property>
</Properties>
</file>