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2080"/>
  </bookViews>
  <sheets>
    <sheet name="网信工作经费" sheetId="1" r:id="rId1"/>
    <sheet name="已启动应付款未付款项目经费" sheetId="6" r:id="rId2"/>
    <sheet name="妇女儿童合法权益宣传经费" sheetId="7" r:id="rId3"/>
    <sheet name="市级突出贡献奖励资金" sheetId="8" r:id="rId4"/>
    <sheet name="“五华·职业·绘·匠心”主题年度系列宣传经费" sheetId="9" r:id="rId5"/>
    <sheet name="扫黑除恶宣传经费" sheetId="10" r:id="rId6"/>
    <sheet name="获奖作品扶持资金" sheetId="11" r:id="rId7"/>
    <sheet name="十七届人大会议宣传经费" sheetId="12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<sst xmlns="http://schemas.openxmlformats.org/spreadsheetml/2006/main" count="652" uniqueCount="163">
  <si>
    <t>附件3：</t>
  </si>
  <si>
    <t>项目支出绩效自评表</t>
  </si>
  <si>
    <t>项目名称</t>
  </si>
  <si>
    <t>网信工作经费</t>
  </si>
  <si>
    <t>主管部门</t>
  </si>
  <si>
    <t>区委宣传部</t>
  </si>
  <si>
    <t>实施单位</t>
  </si>
  <si>
    <t>五华区融媒体中心</t>
  </si>
  <si>
    <t>项目资金
（万元）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</si>
  <si>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</si>
  <si>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</si>
  <si>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</si>
  <si>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</si>
  <si>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</si>
  <si>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</si>
  <si>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</si>
  <si>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</si>
  <si>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>—</t>
  </si>
  <si>
    <t>上年结转资金</t>
  </si>
  <si>
    <t>其他资金</t>
  </si>
  <si>
    <t>年度
总体
目标</t>
  </si>
  <si>
    <t>预期目标</t>
  </si>
  <si>
    <t>实际完成情况</t>
  </si>
  <si>
    <t>聚焦重大主题，深挖本地特色，多渠道、多形式开展重大主题、重要事件的官方宣传，做好舆论引导工作。充分发挥融媒体新闻舆论引导主阵地作用，继续打造蓝花楹文化艺术节暨网络文化节IP,让宣传助力经济社会发展；借鉴历年网络舆情引导经验，加大对重大主题、重要事件直播力度，有效引导舆情；继续做好我们的节日系列主题宣传、深化中国农民丰收节、梨花节等节日打造，推动乡村振兴。</t>
  </si>
  <si>
    <t>重大主题舆论引导20次，平均每月原创短视频制作25次，重大主题舆论引导覆盖率100%，宣传及时率100%，掌握辖区舆情，减少重大突发舆情的发生成效显著。</t>
  </si>
  <si>
    <t>绩效指标</t>
  </si>
  <si>
    <t xml:space="preserve">年度指标值 </t>
  </si>
  <si>
    <t>实际完成值</t>
  </si>
  <si>
    <t>偏差原因分析及改进措施</t>
  </si>
  <si>
    <t>一级指标</t>
  </si>
  <si>
    <t>二级指标</t>
  </si>
  <si>
    <t>三级指标</t>
  </si>
  <si>
    <t>指标性质</t>
  </si>
  <si>
    <t>指标值</t>
  </si>
  <si>
    <t>度量单位</t>
  </si>
  <si>
    <t>产出指标</t>
  </si>
  <si>
    <t>数量指标</t>
  </si>
  <si>
    <t>重大主题舆论引导次数</t>
  </si>
  <si>
    <t>≥</t>
  </si>
  <si>
    <t>次</t>
  </si>
  <si>
    <t>20次</t>
  </si>
  <si>
    <t>平均每月原创短视频制作</t>
  </si>
  <si>
    <t>25次</t>
  </si>
  <si>
    <t>质量指标</t>
  </si>
  <si>
    <t>重大主题舆论引导覆盖率</t>
  </si>
  <si>
    <t>＝</t>
  </si>
  <si>
    <t>%</t>
  </si>
  <si>
    <t>时效指标</t>
  </si>
  <si>
    <t>宣传及时率</t>
  </si>
  <si>
    <t>成本指标</t>
  </si>
  <si>
    <t>经济成本指标</t>
  </si>
  <si>
    <t>≤</t>
  </si>
  <si>
    <t>万元</t>
  </si>
  <si>
    <t>2.53万元</t>
  </si>
  <si>
    <t>效益指标</t>
  </si>
  <si>
    <t>社会效益
指标</t>
  </si>
  <si>
    <t>掌握辖区舆情，减少重大突发舆情的发生</t>
  </si>
  <si>
    <t>成效显著</t>
  </si>
  <si>
    <t>是/否</t>
  </si>
  <si>
    <t>融媒体中心社会影响力</t>
  </si>
  <si>
    <t>显著提升</t>
  </si>
  <si>
    <t>满意度指标</t>
  </si>
  <si>
    <t>服务对象满意度指标等</t>
  </si>
  <si>
    <t>服务对象对部分工作的满意度</t>
  </si>
  <si>
    <t>85</t>
  </si>
  <si>
    <t>90%</t>
  </si>
  <si>
    <t/>
  </si>
  <si>
    <t>其他需要说明事项</t>
  </si>
  <si>
    <t>无</t>
  </si>
  <si>
    <t>总分</t>
  </si>
  <si>
    <t>良</t>
  </si>
  <si>
    <t>已启动应付款未付款项目经费</t>
  </si>
  <si>
    <t>1.聚焦重大主题，深挖本地特色，多渠道、多形式开展重大主题、重要事件的官方宣传，做好舆论引导工作。充分发挥融媒体新闻舆论引导主阵地作用。2.及时支付已启动应付款未付款项目经费。</t>
  </si>
  <si>
    <t>应付事项完成率33%，付款审批手续完整，付款单据真实合法，经费支出合规，有效保障了新闻宣传与舆论引导工作。</t>
  </si>
  <si>
    <t>应付事项完成率</t>
  </si>
  <si>
    <t>付款审批手续完整</t>
  </si>
  <si>
    <t>完整</t>
  </si>
  <si>
    <t>付款单据真实合法</t>
  </si>
  <si>
    <t>真实合法</t>
  </si>
  <si>
    <t>经费支付合规率</t>
  </si>
  <si>
    <t>保障新闻宣传及舆论引导工作</t>
  </si>
  <si>
    <t>有效保障</t>
  </si>
  <si>
    <t>86%</t>
  </si>
  <si>
    <t>优</t>
  </si>
  <si>
    <t>妇女儿童合法权益宣传经费</t>
  </si>
  <si>
    <t>党的二十大报告中指出“坚持男女平等基本国策，保障妇女儿童合法权益”。全国妇联高度重视基层维权关爱服务工作，将其作为履行引领服务联系职能，为党和政府分忧、为妇女儿童和家庭解难的重要着力点。近年来，昆明市五华区不断构建完善“党政主导、部门联动、社会协同”的妇女儿童维权机制，分类推动解决实际问题，妇女儿童的幸福感、安全感不断提升。为更好的推广五华模式，给其他地区妇女儿童维权工作开展提供参考，五华区通过拍摄专题汇报片，详细讲解工作机制和取得的工作成效。</t>
  </si>
  <si>
    <t>影片时长10分钟，影片质量标准2K，在规定时间完成影片拍摄制作，宣传经费5万元，助力妇女儿童有更多的获得感、幸福感、安全感，形成良好的社会和舆论氛围。</t>
  </si>
  <si>
    <t>影片时长</t>
  </si>
  <si>
    <t>分钟</t>
  </si>
  <si>
    <t>10分钟</t>
  </si>
  <si>
    <t>影片质量标准</t>
  </si>
  <si>
    <t>K</t>
  </si>
  <si>
    <t>2K</t>
  </si>
  <si>
    <t>规定时间内完成</t>
  </si>
  <si>
    <t>按时完成</t>
  </si>
  <si>
    <t>经济成本</t>
  </si>
  <si>
    <t>5万元</t>
  </si>
  <si>
    <t>助力妇女儿童有更多的获得感、幸福感、安全感，形成良好的社会和舆论氛围</t>
  </si>
  <si>
    <t>效果明显</t>
  </si>
  <si>
    <t>市级突出贡献奖励资金</t>
  </si>
  <si>
    <t>1.坚持平等、竞争、择优原则，以业绩、成果和贡献为主要依据。2.根据市级要求，将经费及时支付给获奖人员。</t>
  </si>
  <si>
    <t>已及时将获奖资金发放给获奖人员。</t>
  </si>
  <si>
    <t>市级突出贡献获奖人员</t>
  </si>
  <si>
    <t>人</t>
  </si>
  <si>
    <t>1人</t>
  </si>
  <si>
    <t>兑现准确率</t>
  </si>
  <si>
    <t>2万元</t>
  </si>
  <si>
    <t>激发员工工作积极性</t>
  </si>
  <si>
    <t>“五华·职业·绘·匠心”主题年度系列宣传经费</t>
  </si>
  <si>
    <t>为切实增强五华各行业职工的获得感与职业荣誉感、自豪感，培养各行各业职工群众对于技能成才观念的认同，呈现五华工会用心用情服务职工，团结带领广大职工群众感党恩、听党话、跟党走的点滴，区总工会、区融媒体中心联合策划持续推出“五华·职业·绘·匠心”主题年度系列宣传，打造具有影响力的宣传品牌。</t>
  </si>
  <si>
    <t>主题宣传期数14期，未出现错漏宣传的情况，主题宣传及时率100%，多形式展现五华职工风采，激发广大职工开拓创新的精气神效果明显。</t>
  </si>
  <si>
    <t>主题宣传期数</t>
  </si>
  <si>
    <t>期</t>
  </si>
  <si>
    <t>14期</t>
  </si>
  <si>
    <t>错漏了</t>
  </si>
  <si>
    <t>主题宣传及时率</t>
  </si>
  <si>
    <t>3.88万元</t>
  </si>
  <si>
    <t>多形式展现五华职工风采，激发广大职工开拓创新的精神气</t>
  </si>
  <si>
    <t>扫黑除恶宣传经费</t>
  </si>
  <si>
    <t>充分发挥五华融媒主流舆论阵地、区域信息枢纽、综合服务平台传播优势，按照昆明五华APP、公众号、新浪微博等平台不同定位，在内容挖掘、表现形式和传播途径下狠下功夫,不断挖掘扫黑除恶工作的典型，深入一线做好宣传报道工作。</t>
  </si>
  <si>
    <t>新增五华媒资系统模块1个，扫黑除恶宣传120条，新增模块“五华媒资”运行平稳，项目支出3.5万元，不仅提高了居民对扫黑除恶工作的认知和支持，还增强了居民法律意识和法治素养。</t>
  </si>
  <si>
    <t>在“五华融媒APP”新增模块</t>
  </si>
  <si>
    <t>个</t>
  </si>
  <si>
    <t>1个</t>
  </si>
  <si>
    <t>扫黑除恶宣传条数</t>
  </si>
  <si>
    <t>条</t>
  </si>
  <si>
    <t>120条</t>
  </si>
  <si>
    <t>新增模块运行平稳</t>
  </si>
  <si>
    <t>是</t>
  </si>
  <si>
    <t>3.5万元</t>
  </si>
  <si>
    <t>提高居民对扫黑除恶工作的认知和支持，增强居民法律意识和法治素养</t>
  </si>
  <si>
    <t>获奖作品扶持资金</t>
  </si>
  <si>
    <t>中共五华区委宣传部</t>
  </si>
  <si>
    <t>中心在2022年度昆明市广播电视局主办的昆明广播电视奖评选活动中，获得广播电视新闻类二等奖1件，网络视听新闻类三等奖2件，社教类二等奖1件，文艺类三等奖1件，公益广告类三等奖1件，宣传片类二等奖1件；并获得优秀组织单位的荣誉。因此昆明广播电视剧给予获奖作品扶持资金8900元，用于中心日常业务开支。</t>
  </si>
  <si>
    <t>经费用于保障中心日常业务开支，预计2024年12月完成经费支付。</t>
  </si>
  <si>
    <t>经费保障人数</t>
  </si>
  <si>
    <t>19人</t>
  </si>
  <si>
    <t>经费支付及时率</t>
  </si>
  <si>
    <t>0.21万元</t>
  </si>
  <si>
    <t>经费拨付时间未满1年</t>
  </si>
  <si>
    <t>保障日常业务顺利开展</t>
  </si>
  <si>
    <t>顺利开展</t>
  </si>
  <si>
    <t>单位人员满意度</t>
  </si>
  <si>
    <t>十七届人大会议宣传经费</t>
  </si>
  <si>
    <t>利用媒体融合优势，通过对内设置代表通道、电子展板，对外在“五华发布”各平台开设专栏，推出虚拟主播说两会、跟着动画看两会等宣传产品，开展报纸专版宣传、昆明广播电视台新闻报道等方式多形式、多角度做好五华区第十七届人民代表大会宣传工作。</t>
  </si>
  <si>
    <t>电子屏幕6块，主持人2名，物资制作1批，刊发稿件24篇，信息发布合规及时，宣传内容知晓率90%，服务对象满意度90%。</t>
  </si>
  <si>
    <t>电子屏幕</t>
  </si>
  <si>
    <t xml:space="preserve">＝
</t>
  </si>
  <si>
    <t>块</t>
  </si>
  <si>
    <t>6块</t>
  </si>
  <si>
    <t>主持人</t>
  </si>
  <si>
    <t>名</t>
  </si>
  <si>
    <t>2名</t>
  </si>
  <si>
    <t>物资制作</t>
  </si>
  <si>
    <t>批</t>
  </si>
  <si>
    <t>1批</t>
  </si>
  <si>
    <t>刊发稿件</t>
  </si>
  <si>
    <t>篇</t>
  </si>
  <si>
    <t>24篇</t>
  </si>
  <si>
    <t>信息发布合规率</t>
  </si>
  <si>
    <t>信息发布及时率</t>
  </si>
  <si>
    <t>宣传内容知晓率</t>
  </si>
  <si>
    <t>服务对象满意度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</si>
</sst>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  <numFmt numFmtId="177" formatCode="0.00_);[Red]\(0.00\)"/>
    <numFmt numFmtId="178" formatCode="0_ "/>
  </numFmts>
  <fonts count="30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8"/>
      <name val="宋体"/>
      <charset val="134"/>
      <scheme val="minor"/>
    </font>
    <font>
      <sz val="10"/>
      <color indexed="8"/>
      <name val="宋体"/>
      <charset val="134"/>
      <scheme val="minor"/>
    </font>
    <font>
      <sz val="12"/>
      <name val="宋体"/>
      <charset val="134"/>
      <scheme val="minor"/>
    </font>
    <font>
      <sz val="10"/>
      <color rgb="FFFF000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9"/>
      <color indexed="8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2" applyNumberFormat="0" applyAlignment="0" applyProtection="0">
      <alignment vertical="center"/>
    </xf>
    <xf numFmtId="0" fontId="20" fillId="5" borderId="13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6" borderId="14" applyNumberFormat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1" fillId="0" borderId="0"/>
  </cellStyleXfs>
  <cellXfs count="47">
    <xf numFmtId="0" fontId="0" fillId="0" borderId="0" xfId="0">
      <alignment vertical="center"/>
    </xf>
    <xf numFmtId="0" fontId="1" fillId="0" borderId="0" xfId="49" applyFont="1" applyFill="1" applyBorder="1" applyAlignment="1">
      <alignment wrapText="1"/>
    </xf>
    <xf numFmtId="0" fontId="2" fillId="0" borderId="0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vertical="center" wrapText="1"/>
    </xf>
    <xf numFmtId="176" fontId="4" fillId="0" borderId="1" xfId="0" applyNumberFormat="1" applyFont="1" applyFill="1" applyBorder="1" applyAlignment="1">
      <alignment horizontal="right" vertical="center"/>
    </xf>
    <xf numFmtId="177" fontId="3" fillId="0" borderId="1" xfId="49" applyNumberFormat="1" applyFont="1" applyFill="1" applyBorder="1" applyAlignment="1">
      <alignment horizontal="right" vertical="center" wrapText="1"/>
    </xf>
    <xf numFmtId="0" fontId="5" fillId="0" borderId="1" xfId="49" applyFont="1" applyFill="1" applyBorder="1" applyAlignment="1">
      <alignment horizontal="center" vertical="center" wrapText="1"/>
    </xf>
    <xf numFmtId="177" fontId="3" fillId="0" borderId="1" xfId="49" applyNumberFormat="1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left" vertical="top" wrapText="1"/>
    </xf>
    <xf numFmtId="49" fontId="3" fillId="0" borderId="3" xfId="49" applyNumberFormat="1" applyFont="1" applyFill="1" applyBorder="1" applyAlignment="1">
      <alignment horizontal="left" vertical="top" wrapText="1"/>
    </xf>
    <xf numFmtId="49" fontId="3" fillId="0" borderId="4" xfId="49" applyNumberFormat="1" applyFont="1" applyFill="1" applyBorder="1" applyAlignment="1">
      <alignment horizontal="left" vertical="top" wrapText="1"/>
    </xf>
    <xf numFmtId="177" fontId="3" fillId="0" borderId="1" xfId="49" applyNumberFormat="1" applyFont="1" applyFill="1" applyBorder="1" applyAlignment="1">
      <alignment horizontal="left" vertical="top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5" xfId="49" applyFont="1" applyFill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left" vertical="center" wrapText="1"/>
    </xf>
    <xf numFmtId="0" fontId="6" fillId="0" borderId="1" xfId="49" applyFont="1" applyFill="1" applyBorder="1" applyAlignment="1">
      <alignment vertical="center" wrapText="1"/>
    </xf>
    <xf numFmtId="9" fontId="3" fillId="2" borderId="6" xfId="49" applyNumberFormat="1" applyFont="1" applyFill="1" applyBorder="1" applyAlignment="1">
      <alignment horizontal="center" vertical="center" wrapText="1"/>
    </xf>
    <xf numFmtId="0" fontId="6" fillId="0" borderId="7" xfId="49" applyFont="1" applyFill="1" applyBorder="1" applyAlignment="1">
      <alignment horizontal="center" vertical="center" wrapText="1"/>
    </xf>
    <xf numFmtId="9" fontId="3" fillId="0" borderId="1" xfId="49" applyNumberFormat="1" applyFont="1" applyFill="1" applyBorder="1" applyAlignment="1">
      <alignment horizontal="center" vertical="center" wrapText="1"/>
    </xf>
    <xf numFmtId="0" fontId="6" fillId="0" borderId="8" xfId="49" applyFont="1" applyFill="1" applyBorder="1" applyAlignment="1">
      <alignment horizontal="center" vertical="center" wrapText="1"/>
    </xf>
    <xf numFmtId="49" fontId="6" fillId="0" borderId="1" xfId="49" applyNumberFormat="1" applyFont="1" applyFill="1" applyBorder="1" applyAlignment="1">
      <alignment horizontal="center" vertical="center" wrapText="1"/>
    </xf>
    <xf numFmtId="178" fontId="3" fillId="0" borderId="1" xfId="49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wrapText="1"/>
    </xf>
    <xf numFmtId="0" fontId="3" fillId="0" borderId="0" xfId="49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right" vertical="center"/>
    </xf>
    <xf numFmtId="49" fontId="3" fillId="0" borderId="1" xfId="49" applyNumberFormat="1" applyFont="1" applyFill="1" applyBorder="1" applyAlignment="1">
      <alignment horizontal="left" vertical="top" wrapText="1"/>
    </xf>
    <xf numFmtId="0" fontId="9" fillId="0" borderId="1" xfId="49" applyFont="1" applyFill="1" applyBorder="1" applyAlignment="1">
      <alignment horizontal="center" vertical="center" wrapText="1"/>
    </xf>
    <xf numFmtId="0" fontId="9" fillId="0" borderId="0" xfId="49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right" vertical="center"/>
    </xf>
    <xf numFmtId="0" fontId="6" fillId="0" borderId="6" xfId="49" applyFont="1" applyFill="1" applyBorder="1" applyAlignment="1">
      <alignment horizontal="center" vertical="center" wrapText="1"/>
    </xf>
    <xf numFmtId="177" fontId="5" fillId="0" borderId="1" xfId="49" applyNumberFormat="1" applyFont="1" applyFill="1" applyBorder="1" applyAlignment="1">
      <alignment horizontal="center" vertical="center" wrapText="1"/>
    </xf>
    <xf numFmtId="177" fontId="3" fillId="0" borderId="1" xfId="49" applyNumberFormat="1" applyFont="1" applyFill="1" applyBorder="1" applyAlignment="1">
      <alignment horizontal="left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49" fontId="3" fillId="0" borderId="2" xfId="49" applyNumberFormat="1" applyFont="1" applyFill="1" applyBorder="1" applyAlignment="1">
      <alignment horizontal="left" vertical="center" wrapText="1"/>
    </xf>
    <xf numFmtId="49" fontId="3" fillId="0" borderId="3" xfId="49" applyNumberFormat="1" applyFont="1" applyFill="1" applyBorder="1" applyAlignment="1">
      <alignment horizontal="left" vertical="center" wrapText="1"/>
    </xf>
    <xf numFmtId="49" fontId="3" fillId="0" borderId="4" xfId="49" applyNumberFormat="1" applyFont="1" applyFill="1" applyBorder="1" applyAlignment="1">
      <alignment horizontal="left" vertical="center" wrapText="1"/>
    </xf>
    <xf numFmtId="49" fontId="6" fillId="0" borderId="5" xfId="49" applyNumberFormat="1" applyFont="1" applyFill="1" applyBorder="1" applyAlignment="1">
      <alignment horizontal="center" vertical="center" wrapText="1"/>
    </xf>
    <xf numFmtId="0" fontId="6" fillId="0" borderId="1" xfId="49" applyFont="1" applyFill="1" applyBorder="1" applyAlignment="1" quotePrefix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tyles" Target="styles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C21" sqref="C21"/>
    </sheetView>
  </sheetViews>
  <sheetFormatPr defaultColWidth="8.89090909090909" defaultRowHeight="14"/>
  <cols>
    <col min="2" max="2" width="12.4636363636364" customWidth="1"/>
    <col min="3" max="3" width="12.5909090909091" customWidth="1"/>
    <col min="4" max="4" width="10.7363636363636" customWidth="1"/>
    <col min="5" max="5" width="10.8545454545455" customWidth="1"/>
    <col min="6" max="6" width="11.3545454545455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3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3" spans="1:10">
      <c r="A3" s="2"/>
      <c r="B3" s="2"/>
      <c r="C3" s="2"/>
      <c r="D3" s="2"/>
      <c r="E3" s="2"/>
      <c r="F3" s="2"/>
      <c r="G3" s="2"/>
      <c r="H3" s="2"/>
      <c r="I3" s="2"/>
      <c r="J3" s="34"/>
    </row>
    <row r="4" spans="1:10">
      <c r="A4" s="3" t="s">
        <v>2</v>
      </c>
      <c r="B4" s="3"/>
      <c r="C4" s="4" t="s">
        <v>3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8">
        <v>30</v>
      </c>
      <c r="E7" s="8">
        <v>30</v>
      </c>
      <c r="F7" s="8">
        <v>2.53</v>
      </c>
      <c r="G7" s="3">
        <v>10</v>
      </c>
      <c r="H7" s="8">
        <f>F7/E7</f>
        <v>0.0843333333333333</v>
      </c>
      <c r="I7" s="10">
        <f>G7*H7</f>
        <v>0.843333333333333</v>
      </c>
      <c r="J7" s="10"/>
    </row>
    <row r="8" ht="26" spans="1:10">
      <c r="A8" s="3"/>
      <c r="B8" s="3"/>
      <c r="C8" s="6" t="s">
        <v>16</v>
      </c>
      <c r="D8" s="8">
        <v>30</v>
      </c>
      <c r="E8" s="8">
        <v>30</v>
      </c>
      <c r="F8" s="8">
        <v>2.53</v>
      </c>
      <c r="G8" s="3" t="s">
        <v>17</v>
      </c>
      <c r="H8" s="8">
        <f>F8/E8</f>
        <v>0.0843333333333333</v>
      </c>
      <c r="I8" s="10" t="s">
        <v>17</v>
      </c>
      <c r="J8" s="10"/>
    </row>
    <row r="9" ht="22" customHeight="1" spans="1:10">
      <c r="A9" s="3"/>
      <c r="B9" s="3"/>
      <c r="C9" s="6" t="s">
        <v>18</v>
      </c>
      <c r="D9" s="8"/>
      <c r="E9" s="8"/>
      <c r="F9" s="8"/>
      <c r="G9" s="3" t="s">
        <v>17</v>
      </c>
      <c r="H9" s="8"/>
      <c r="I9" s="10" t="s">
        <v>17</v>
      </c>
      <c r="J9" s="10"/>
    </row>
    <row r="10" ht="18" customHeight="1" spans="1:10">
      <c r="A10" s="3"/>
      <c r="B10" s="3"/>
      <c r="C10" s="6" t="s">
        <v>19</v>
      </c>
      <c r="D10" s="40" t="s">
        <v>17</v>
      </c>
      <c r="E10" s="40" t="s">
        <v>17</v>
      </c>
      <c r="F10" s="40" t="s">
        <v>17</v>
      </c>
      <c r="G10" s="9" t="s">
        <v>17</v>
      </c>
      <c r="H10" s="8"/>
      <c r="I10" s="10" t="s">
        <v>17</v>
      </c>
      <c r="J10" s="10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0" t="s">
        <v>22</v>
      </c>
      <c r="G11" s="10"/>
      <c r="H11" s="10"/>
      <c r="I11" s="10"/>
      <c r="J11" s="10"/>
    </row>
    <row r="12" ht="93" customHeight="1" spans="1:10">
      <c r="A12" s="3"/>
      <c r="B12" s="11" t="s">
        <v>23</v>
      </c>
      <c r="C12" s="12"/>
      <c r="D12" s="12"/>
      <c r="E12" s="13"/>
      <c r="F12" s="41" t="s">
        <v>24</v>
      </c>
      <c r="G12" s="41"/>
      <c r="H12" s="41"/>
      <c r="I12" s="41"/>
      <c r="J12" s="41"/>
    </row>
    <row r="13" ht="27" customHeight="1" spans="1:10">
      <c r="A13" s="15" t="s">
        <v>25</v>
      </c>
      <c r="B13" s="16"/>
      <c r="C13" s="17"/>
      <c r="D13" s="15" t="s">
        <v>26</v>
      </c>
      <c r="E13" s="16"/>
      <c r="F13" s="17"/>
      <c r="G13" s="18" t="s">
        <v>27</v>
      </c>
      <c r="H13" s="18" t="s">
        <v>12</v>
      </c>
      <c r="I13" s="18" t="s">
        <v>14</v>
      </c>
      <c r="J13" s="18" t="s">
        <v>28</v>
      </c>
    </row>
    <row r="14" spans="1:10">
      <c r="A14" s="19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20" t="s">
        <v>34</v>
      </c>
      <c r="G14" s="21"/>
      <c r="H14" s="21"/>
      <c r="I14" s="21"/>
      <c r="J14" s="21"/>
    </row>
    <row r="15" ht="29" customHeight="1" spans="1:10">
      <c r="A15" s="22" t="s">
        <v>35</v>
      </c>
      <c r="B15" s="23" t="s">
        <v>36</v>
      </c>
      <c r="C15" s="24" t="s">
        <v>37</v>
      </c>
      <c r="D15" s="25" t="s">
        <v>38</v>
      </c>
      <c r="E15" s="3">
        <v>4</v>
      </c>
      <c r="F15" s="20" t="s">
        <v>39</v>
      </c>
      <c r="G15" s="21" t="s">
        <v>40</v>
      </c>
      <c r="H15" s="21">
        <v>15</v>
      </c>
      <c r="I15" s="21">
        <v>15</v>
      </c>
      <c r="J15" s="21"/>
    </row>
    <row r="16" ht="26" spans="1:10">
      <c r="A16" s="22"/>
      <c r="B16" s="27"/>
      <c r="C16" s="24" t="s">
        <v>41</v>
      </c>
      <c r="D16" s="25" t="s">
        <v>38</v>
      </c>
      <c r="E16" s="3">
        <v>10</v>
      </c>
      <c r="F16" s="20" t="s">
        <v>39</v>
      </c>
      <c r="G16" s="21" t="s">
        <v>42</v>
      </c>
      <c r="H16" s="21">
        <v>15</v>
      </c>
      <c r="I16" s="21">
        <v>15</v>
      </c>
      <c r="J16" s="21"/>
    </row>
    <row r="17" ht="25" customHeight="1" spans="1:10">
      <c r="A17" s="22"/>
      <c r="B17" s="23" t="s">
        <v>43</v>
      </c>
      <c r="C17" s="24" t="s">
        <v>44</v>
      </c>
      <c r="D17" s="25" t="s">
        <v>45</v>
      </c>
      <c r="E17" s="3">
        <v>100</v>
      </c>
      <c r="F17" s="20" t="s">
        <v>46</v>
      </c>
      <c r="G17" s="26">
        <v>1</v>
      </c>
      <c r="H17" s="21">
        <v>15</v>
      </c>
      <c r="I17" s="21">
        <v>15</v>
      </c>
      <c r="J17" s="21"/>
    </row>
    <row r="18" ht="21" customHeight="1" spans="1:10">
      <c r="A18" s="22"/>
      <c r="B18" s="23" t="s">
        <v>47</v>
      </c>
      <c r="C18" s="24" t="s">
        <v>48</v>
      </c>
      <c r="D18" s="25" t="s">
        <v>45</v>
      </c>
      <c r="E18" s="3">
        <v>100</v>
      </c>
      <c r="F18" s="20" t="s">
        <v>46</v>
      </c>
      <c r="G18" s="26">
        <v>1</v>
      </c>
      <c r="H18" s="21">
        <v>4</v>
      </c>
      <c r="I18" s="21">
        <v>4</v>
      </c>
      <c r="J18" s="21"/>
    </row>
    <row r="19" ht="24" customHeight="1" spans="1:10">
      <c r="A19" s="22"/>
      <c r="B19" s="22" t="s">
        <v>49</v>
      </c>
      <c r="C19" s="24" t="s">
        <v>50</v>
      </c>
      <c r="D19" s="25" t="s">
        <v>51</v>
      </c>
      <c r="E19" s="3">
        <v>30</v>
      </c>
      <c r="F19" s="20" t="s">
        <v>52</v>
      </c>
      <c r="G19" s="21" t="s">
        <v>53</v>
      </c>
      <c r="H19" s="21">
        <v>1</v>
      </c>
      <c r="I19" s="21">
        <v>0.08</v>
      </c>
      <c r="J19" s="21"/>
    </row>
    <row r="20" ht="52" spans="1:10">
      <c r="A20" s="22" t="s">
        <v>54</v>
      </c>
      <c r="B20" s="23" t="s">
        <v>55</v>
      </c>
      <c r="C20" s="24" t="s">
        <v>56</v>
      </c>
      <c r="D20" s="25" t="s">
        <v>45</v>
      </c>
      <c r="E20" s="3" t="s">
        <v>57</v>
      </c>
      <c r="F20" s="20" t="s">
        <v>58</v>
      </c>
      <c r="G20" s="21" t="s">
        <v>57</v>
      </c>
      <c r="H20" s="21">
        <v>15</v>
      </c>
      <c r="I20" s="21">
        <v>15</v>
      </c>
      <c r="J20" s="21"/>
    </row>
    <row r="21" ht="32" customHeight="1" spans="1:10">
      <c r="A21" s="22"/>
      <c r="B21" s="39"/>
      <c r="C21" s="24" t="s">
        <v>59</v>
      </c>
      <c r="D21" s="25" t="s">
        <v>45</v>
      </c>
      <c r="E21" s="3" t="s">
        <v>60</v>
      </c>
      <c r="F21" s="20" t="s">
        <v>58</v>
      </c>
      <c r="G21" s="21" t="s">
        <v>60</v>
      </c>
      <c r="H21" s="21">
        <v>15</v>
      </c>
      <c r="I21" s="21">
        <v>15</v>
      </c>
      <c r="J21" s="21"/>
    </row>
    <row r="22" ht="39" spans="1:10">
      <c r="A22" s="29" t="s">
        <v>61</v>
      </c>
      <c r="B22" s="46" t="s">
        <v>62</v>
      </c>
      <c r="C22" s="24" t="s">
        <v>63</v>
      </c>
      <c r="D22" s="25" t="s">
        <v>38</v>
      </c>
      <c r="E22" s="4" t="s">
        <v>64</v>
      </c>
      <c r="F22" s="4" t="s">
        <v>46</v>
      </c>
      <c r="G22" s="4" t="s">
        <v>65</v>
      </c>
      <c r="H22" s="31">
        <v>10</v>
      </c>
      <c r="I22" s="31">
        <v>10</v>
      </c>
      <c r="J22" s="35" t="s">
        <v>66</v>
      </c>
    </row>
    <row r="23" ht="21" customHeight="1" spans="1:10">
      <c r="A23" s="3" t="s">
        <v>67</v>
      </c>
      <c r="B23" s="3"/>
      <c r="C23" s="3"/>
      <c r="D23" s="32" t="s">
        <v>68</v>
      </c>
      <c r="E23" s="32"/>
      <c r="F23" s="32"/>
      <c r="G23" s="32"/>
      <c r="H23" s="32"/>
      <c r="I23" s="32"/>
      <c r="J23" s="32"/>
    </row>
    <row r="24" ht="31" customHeight="1" spans="1:10">
      <c r="A24" s="3" t="s">
        <v>69</v>
      </c>
      <c r="B24" s="3"/>
      <c r="C24" s="3"/>
      <c r="D24" s="3"/>
      <c r="E24" s="3"/>
      <c r="F24" s="3"/>
      <c r="G24" s="3"/>
      <c r="H24" s="3">
        <v>100</v>
      </c>
      <c r="I24" s="3">
        <v>89.92</v>
      </c>
      <c r="J24" s="36" t="s">
        <v>70</v>
      </c>
    </row>
    <row r="25" spans="1:10">
      <c r="A25" s="33"/>
      <c r="B25" s="33"/>
      <c r="C25" s="33"/>
      <c r="D25" s="33"/>
      <c r="E25" s="33"/>
      <c r="F25" s="33"/>
      <c r="G25" s="33"/>
      <c r="H25" s="33"/>
      <c r="I25" s="33"/>
      <c r="J25" s="37"/>
    </row>
  </sheetData>
  <mergeCells count="30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3:C23"/>
    <mergeCell ref="D23:J23"/>
    <mergeCell ref="A24:G24"/>
    <mergeCell ref="A11:A12"/>
    <mergeCell ref="A15:A19"/>
    <mergeCell ref="A20:A21"/>
    <mergeCell ref="B15:B16"/>
    <mergeCell ref="B20:B21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opLeftCell="A5" workbookViewId="0">
      <selection activeCell="I15" sqref="I15:I20"/>
    </sheetView>
  </sheetViews>
  <sheetFormatPr defaultColWidth="8.89090909090909" defaultRowHeight="14"/>
  <cols>
    <col min="2" max="2" width="12.4636363636364" customWidth="1"/>
    <col min="3" max="3" width="12.5909090909091" customWidth="1"/>
    <col min="4" max="4" width="10.7363636363636" customWidth="1"/>
    <col min="5" max="5" width="10.8545454545455" customWidth="1"/>
    <col min="6" max="6" width="11.3545454545455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3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3" spans="1:10">
      <c r="A3" s="2"/>
      <c r="B3" s="2"/>
      <c r="C3" s="2"/>
      <c r="D3" s="2"/>
      <c r="E3" s="2"/>
      <c r="F3" s="2"/>
      <c r="G3" s="2"/>
      <c r="H3" s="2"/>
      <c r="I3" s="2"/>
      <c r="J3" s="34"/>
    </row>
    <row r="4" spans="1:10">
      <c r="A4" s="3" t="s">
        <v>2</v>
      </c>
      <c r="B4" s="3"/>
      <c r="C4" s="4" t="s">
        <v>71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8">
        <v>22.12</v>
      </c>
      <c r="E7" s="8">
        <v>22.12</v>
      </c>
      <c r="F7" s="8">
        <v>7.37</v>
      </c>
      <c r="G7" s="3">
        <v>10</v>
      </c>
      <c r="H7" s="8">
        <f>F7/E7</f>
        <v>0.333182640144665</v>
      </c>
      <c r="I7" s="10">
        <f>G7*H7</f>
        <v>3.33182640144665</v>
      </c>
      <c r="J7" s="10"/>
    </row>
    <row r="8" ht="26" spans="1:10">
      <c r="A8" s="3"/>
      <c r="B8" s="3"/>
      <c r="C8" s="6" t="s">
        <v>16</v>
      </c>
      <c r="D8" s="8">
        <v>22.12</v>
      </c>
      <c r="E8" s="8">
        <v>22.12</v>
      </c>
      <c r="F8" s="8">
        <v>7.37</v>
      </c>
      <c r="G8" s="3" t="s">
        <v>17</v>
      </c>
      <c r="H8" s="8">
        <f>F8/E8</f>
        <v>0.333182640144665</v>
      </c>
      <c r="I8" s="10" t="s">
        <v>17</v>
      </c>
      <c r="J8" s="10"/>
    </row>
    <row r="9" ht="22" customHeight="1" spans="1:10">
      <c r="A9" s="3"/>
      <c r="B9" s="3"/>
      <c r="C9" s="6" t="s">
        <v>18</v>
      </c>
      <c r="D9" s="8"/>
      <c r="E9" s="8"/>
      <c r="F9" s="8"/>
      <c r="G9" s="3" t="s">
        <v>17</v>
      </c>
      <c r="H9" s="8"/>
      <c r="I9" s="10" t="s">
        <v>17</v>
      </c>
      <c r="J9" s="10"/>
    </row>
    <row r="10" ht="18" customHeight="1" spans="1:10">
      <c r="A10" s="3"/>
      <c r="B10" s="3"/>
      <c r="C10" s="6" t="s">
        <v>19</v>
      </c>
      <c r="D10" s="40" t="s">
        <v>17</v>
      </c>
      <c r="E10" s="40" t="s">
        <v>17</v>
      </c>
      <c r="F10" s="40" t="s">
        <v>17</v>
      </c>
      <c r="G10" s="9" t="s">
        <v>17</v>
      </c>
      <c r="H10" s="8"/>
      <c r="I10" s="10" t="s">
        <v>17</v>
      </c>
      <c r="J10" s="10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0" t="s">
        <v>22</v>
      </c>
      <c r="G11" s="10"/>
      <c r="H11" s="10"/>
      <c r="I11" s="10"/>
      <c r="J11" s="10"/>
    </row>
    <row r="12" ht="63" customHeight="1" spans="1:10">
      <c r="A12" s="3"/>
      <c r="B12" s="43" t="s">
        <v>72</v>
      </c>
      <c r="C12" s="44"/>
      <c r="D12" s="44"/>
      <c r="E12" s="45"/>
      <c r="F12" s="41" t="s">
        <v>73</v>
      </c>
      <c r="G12" s="41"/>
      <c r="H12" s="41"/>
      <c r="I12" s="41"/>
      <c r="J12" s="41"/>
    </row>
    <row r="13" ht="27" customHeight="1" spans="1:10">
      <c r="A13" s="15" t="s">
        <v>25</v>
      </c>
      <c r="B13" s="16"/>
      <c r="C13" s="17"/>
      <c r="D13" s="15" t="s">
        <v>26</v>
      </c>
      <c r="E13" s="16"/>
      <c r="F13" s="17"/>
      <c r="G13" s="18" t="s">
        <v>27</v>
      </c>
      <c r="H13" s="18" t="s">
        <v>12</v>
      </c>
      <c r="I13" s="18" t="s">
        <v>14</v>
      </c>
      <c r="J13" s="18" t="s">
        <v>28</v>
      </c>
    </row>
    <row r="14" spans="1:10">
      <c r="A14" s="19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20" t="s">
        <v>34</v>
      </c>
      <c r="G14" s="21"/>
      <c r="H14" s="21"/>
      <c r="I14" s="21"/>
      <c r="J14" s="21"/>
    </row>
    <row r="15" ht="28" customHeight="1" spans="1:10">
      <c r="A15" s="22" t="s">
        <v>35</v>
      </c>
      <c r="B15" s="23" t="s">
        <v>36</v>
      </c>
      <c r="C15" s="24" t="s">
        <v>74</v>
      </c>
      <c r="D15" s="25" t="str">
        <f>D17</f>
        <v>＝</v>
      </c>
      <c r="E15" s="3">
        <v>100</v>
      </c>
      <c r="F15" s="20" t="s">
        <v>46</v>
      </c>
      <c r="G15" s="26">
        <v>0.33</v>
      </c>
      <c r="H15" s="21">
        <v>5</v>
      </c>
      <c r="I15" s="21">
        <v>1.67</v>
      </c>
      <c r="J15" s="21"/>
    </row>
    <row r="16" ht="25" customHeight="1" spans="1:10">
      <c r="A16" s="22"/>
      <c r="B16" s="23" t="s">
        <v>43</v>
      </c>
      <c r="C16" s="24" t="s">
        <v>75</v>
      </c>
      <c r="D16" s="25" t="s">
        <v>45</v>
      </c>
      <c r="E16" s="3" t="s">
        <v>76</v>
      </c>
      <c r="F16" s="20" t="s">
        <v>58</v>
      </c>
      <c r="G16" s="26">
        <v>1</v>
      </c>
      <c r="H16" s="21">
        <v>15</v>
      </c>
      <c r="I16" s="21">
        <v>15</v>
      </c>
      <c r="J16" s="21"/>
    </row>
    <row r="17" ht="31" customHeight="1" spans="1:10">
      <c r="A17" s="22"/>
      <c r="B17" s="27"/>
      <c r="C17" s="24" t="s">
        <v>77</v>
      </c>
      <c r="D17" s="25" t="s">
        <v>45</v>
      </c>
      <c r="E17" s="3" t="s">
        <v>78</v>
      </c>
      <c r="F17" s="20" t="s">
        <v>58</v>
      </c>
      <c r="G17" s="3" t="s">
        <v>78</v>
      </c>
      <c r="H17" s="21">
        <v>15</v>
      </c>
      <c r="I17" s="21">
        <v>15</v>
      </c>
      <c r="J17" s="21"/>
    </row>
    <row r="18" ht="27" customHeight="1" spans="1:10">
      <c r="A18" s="22"/>
      <c r="B18" s="27"/>
      <c r="C18" s="24" t="s">
        <v>79</v>
      </c>
      <c r="D18" s="25" t="s">
        <v>45</v>
      </c>
      <c r="E18" s="42">
        <v>100</v>
      </c>
      <c r="F18" s="20" t="s">
        <v>46</v>
      </c>
      <c r="G18" s="26">
        <v>1</v>
      </c>
      <c r="H18" s="21">
        <v>15</v>
      </c>
      <c r="I18" s="21">
        <v>15</v>
      </c>
      <c r="J18" s="21"/>
    </row>
    <row r="19" ht="28" customHeight="1" spans="1:10">
      <c r="A19" s="22" t="s">
        <v>54</v>
      </c>
      <c r="B19" s="23" t="s">
        <v>55</v>
      </c>
      <c r="C19" s="24" t="s">
        <v>80</v>
      </c>
      <c r="D19" s="25" t="s">
        <v>45</v>
      </c>
      <c r="E19" s="3" t="s">
        <v>81</v>
      </c>
      <c r="F19" s="20" t="s">
        <v>58</v>
      </c>
      <c r="G19" s="3" t="s">
        <v>81</v>
      </c>
      <c r="H19" s="21">
        <v>30</v>
      </c>
      <c r="I19" s="21">
        <v>30</v>
      </c>
      <c r="J19" s="21"/>
    </row>
    <row r="20" ht="29" customHeight="1" spans="1:10">
      <c r="A20" s="29" t="s">
        <v>61</v>
      </c>
      <c r="B20" s="46" t="s">
        <v>62</v>
      </c>
      <c r="C20" s="24" t="s">
        <v>63</v>
      </c>
      <c r="D20" s="25" t="s">
        <v>38</v>
      </c>
      <c r="E20" s="3">
        <v>85</v>
      </c>
      <c r="F20" s="4" t="s">
        <v>46</v>
      </c>
      <c r="G20" s="4" t="s">
        <v>82</v>
      </c>
      <c r="H20" s="31">
        <v>10</v>
      </c>
      <c r="I20" s="31">
        <v>10</v>
      </c>
      <c r="J20" s="35" t="s">
        <v>66</v>
      </c>
    </row>
    <row r="21" ht="21" customHeight="1" spans="1:10">
      <c r="A21" s="3" t="s">
        <v>67</v>
      </c>
      <c r="B21" s="3"/>
      <c r="C21" s="3"/>
      <c r="D21" s="3" t="s">
        <v>68</v>
      </c>
      <c r="E21" s="3"/>
      <c r="F21" s="3"/>
      <c r="G21" s="3"/>
      <c r="H21" s="3"/>
      <c r="I21" s="3"/>
      <c r="J21" s="3"/>
    </row>
    <row r="22" ht="31" customHeight="1" spans="1:10">
      <c r="A22" s="3" t="s">
        <v>69</v>
      </c>
      <c r="B22" s="3"/>
      <c r="C22" s="3"/>
      <c r="D22" s="3"/>
      <c r="E22" s="3"/>
      <c r="F22" s="3"/>
      <c r="G22" s="3"/>
      <c r="H22" s="3">
        <v>100</v>
      </c>
      <c r="I22" s="3">
        <v>90</v>
      </c>
      <c r="J22" s="36" t="s">
        <v>83</v>
      </c>
    </row>
    <row r="23" spans="1:10">
      <c r="A23" s="33"/>
      <c r="B23" s="33"/>
      <c r="C23" s="33"/>
      <c r="D23" s="33"/>
      <c r="E23" s="33"/>
      <c r="F23" s="33"/>
      <c r="G23" s="33"/>
      <c r="H23" s="33"/>
      <c r="I23" s="33"/>
      <c r="J23" s="37"/>
    </row>
  </sheetData>
  <mergeCells count="28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1:C21"/>
    <mergeCell ref="D21:J21"/>
    <mergeCell ref="A22:G22"/>
    <mergeCell ref="A11:A12"/>
    <mergeCell ref="A15:A18"/>
    <mergeCell ref="B16:B18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opLeftCell="A5" workbookViewId="0">
      <selection activeCell="I8" sqref="I8:J8"/>
    </sheetView>
  </sheetViews>
  <sheetFormatPr defaultColWidth="8.89090909090909" defaultRowHeight="14"/>
  <cols>
    <col min="2" max="2" width="12.4636363636364" customWidth="1"/>
    <col min="3" max="3" width="12.5909090909091" customWidth="1"/>
    <col min="4" max="4" width="10.7363636363636" customWidth="1"/>
    <col min="5" max="5" width="10.8545454545455" customWidth="1"/>
    <col min="6" max="6" width="11.3545454545455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3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3" spans="1:10">
      <c r="A3" s="2"/>
      <c r="B3" s="2"/>
      <c r="C3" s="2"/>
      <c r="D3" s="2"/>
      <c r="E3" s="2"/>
      <c r="F3" s="2"/>
      <c r="G3" s="2"/>
      <c r="H3" s="2"/>
      <c r="I3" s="2"/>
      <c r="J3" s="34"/>
    </row>
    <row r="4" spans="1:10">
      <c r="A4" s="3" t="s">
        <v>2</v>
      </c>
      <c r="B4" s="3"/>
      <c r="C4" s="4" t="s">
        <v>84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8">
        <v>5</v>
      </c>
      <c r="E7" s="8">
        <v>5</v>
      </c>
      <c r="F7" s="8">
        <v>5</v>
      </c>
      <c r="G7" s="3">
        <v>10</v>
      </c>
      <c r="H7" s="8">
        <f>F7/E7</f>
        <v>1</v>
      </c>
      <c r="I7" s="10">
        <f>G7*H7</f>
        <v>10</v>
      </c>
      <c r="J7" s="10"/>
    </row>
    <row r="8" ht="26" spans="1:10">
      <c r="A8" s="3"/>
      <c r="B8" s="3"/>
      <c r="C8" s="6" t="s">
        <v>16</v>
      </c>
      <c r="D8" s="8">
        <v>5</v>
      </c>
      <c r="E8" s="8">
        <v>5</v>
      </c>
      <c r="F8" s="8">
        <v>5</v>
      </c>
      <c r="G8" s="3" t="s">
        <v>17</v>
      </c>
      <c r="H8" s="8">
        <f>F8/E8</f>
        <v>1</v>
      </c>
      <c r="I8" s="10" t="s">
        <v>17</v>
      </c>
      <c r="J8" s="10"/>
    </row>
    <row r="9" ht="22" customHeight="1" spans="1:10">
      <c r="A9" s="3"/>
      <c r="B9" s="3"/>
      <c r="C9" s="6" t="s">
        <v>18</v>
      </c>
      <c r="D9" s="8"/>
      <c r="E9" s="8"/>
      <c r="F9" s="8"/>
      <c r="G9" s="3" t="s">
        <v>17</v>
      </c>
      <c r="H9" s="8"/>
      <c r="I9" s="10" t="s">
        <v>17</v>
      </c>
      <c r="J9" s="10"/>
    </row>
    <row r="10" ht="18" customHeight="1" spans="1:10">
      <c r="A10" s="3"/>
      <c r="B10" s="3"/>
      <c r="C10" s="6" t="s">
        <v>19</v>
      </c>
      <c r="D10" s="40" t="s">
        <v>17</v>
      </c>
      <c r="E10" s="40" t="s">
        <v>17</v>
      </c>
      <c r="F10" s="40" t="s">
        <v>17</v>
      </c>
      <c r="G10" s="9" t="s">
        <v>17</v>
      </c>
      <c r="H10" s="8"/>
      <c r="I10" s="10" t="s">
        <v>17</v>
      </c>
      <c r="J10" s="10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0" t="s">
        <v>22</v>
      </c>
      <c r="G11" s="10"/>
      <c r="H11" s="10"/>
      <c r="I11" s="10"/>
      <c r="J11" s="10"/>
    </row>
    <row r="12" ht="105" customHeight="1" spans="1:10">
      <c r="A12" s="3"/>
      <c r="B12" s="11" t="s">
        <v>85</v>
      </c>
      <c r="C12" s="12"/>
      <c r="D12" s="12"/>
      <c r="E12" s="13"/>
      <c r="F12" s="41" t="s">
        <v>86</v>
      </c>
      <c r="G12" s="41"/>
      <c r="H12" s="41"/>
      <c r="I12" s="41"/>
      <c r="J12" s="41"/>
    </row>
    <row r="13" ht="27" customHeight="1" spans="1:10">
      <c r="A13" s="15" t="s">
        <v>25</v>
      </c>
      <c r="B13" s="16"/>
      <c r="C13" s="17"/>
      <c r="D13" s="15" t="s">
        <v>26</v>
      </c>
      <c r="E13" s="16"/>
      <c r="F13" s="17"/>
      <c r="G13" s="18" t="s">
        <v>27</v>
      </c>
      <c r="H13" s="18" t="s">
        <v>12</v>
      </c>
      <c r="I13" s="18" t="s">
        <v>14</v>
      </c>
      <c r="J13" s="18" t="s">
        <v>28</v>
      </c>
    </row>
    <row r="14" spans="1:10">
      <c r="A14" s="19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20" t="s">
        <v>34</v>
      </c>
      <c r="G14" s="21"/>
      <c r="H14" s="21"/>
      <c r="I14" s="21"/>
      <c r="J14" s="21"/>
    </row>
    <row r="15" ht="27" customHeight="1" spans="1:10">
      <c r="A15" s="22" t="s">
        <v>35</v>
      </c>
      <c r="B15" s="22" t="s">
        <v>36</v>
      </c>
      <c r="C15" s="24" t="s">
        <v>87</v>
      </c>
      <c r="D15" s="25" t="s">
        <v>38</v>
      </c>
      <c r="E15" s="3">
        <v>10</v>
      </c>
      <c r="F15" s="20" t="s">
        <v>88</v>
      </c>
      <c r="G15" s="26" t="s">
        <v>89</v>
      </c>
      <c r="H15" s="21">
        <v>15</v>
      </c>
      <c r="I15" s="21">
        <v>15</v>
      </c>
      <c r="J15" s="21"/>
    </row>
    <row r="16" ht="25" customHeight="1" spans="1:10">
      <c r="A16" s="22"/>
      <c r="B16" s="22" t="s">
        <v>43</v>
      </c>
      <c r="C16" s="24" t="s">
        <v>90</v>
      </c>
      <c r="D16" s="25" t="s">
        <v>45</v>
      </c>
      <c r="E16" s="3">
        <v>2</v>
      </c>
      <c r="F16" s="20" t="s">
        <v>91</v>
      </c>
      <c r="G16" s="26" t="s">
        <v>92</v>
      </c>
      <c r="H16" s="21">
        <v>15</v>
      </c>
      <c r="I16" s="21">
        <v>15</v>
      </c>
      <c r="J16" s="21"/>
    </row>
    <row r="17" ht="31" customHeight="1" spans="1:10">
      <c r="A17" s="22"/>
      <c r="B17" s="22" t="s">
        <v>47</v>
      </c>
      <c r="C17" s="24" t="s">
        <v>93</v>
      </c>
      <c r="D17" s="25" t="s">
        <v>45</v>
      </c>
      <c r="E17" s="3" t="s">
        <v>94</v>
      </c>
      <c r="F17" s="20" t="s">
        <v>58</v>
      </c>
      <c r="G17" s="3" t="s">
        <v>94</v>
      </c>
      <c r="H17" s="21">
        <v>10</v>
      </c>
      <c r="I17" s="21">
        <v>10</v>
      </c>
      <c r="J17" s="21"/>
    </row>
    <row r="18" ht="27" customHeight="1" spans="1:10">
      <c r="A18" s="22"/>
      <c r="B18" s="25" t="s">
        <v>49</v>
      </c>
      <c r="C18" s="24" t="s">
        <v>95</v>
      </c>
      <c r="D18" s="25" t="s">
        <v>51</v>
      </c>
      <c r="E18" s="42">
        <v>5</v>
      </c>
      <c r="F18" s="20" t="s">
        <v>52</v>
      </c>
      <c r="G18" s="26" t="s">
        <v>96</v>
      </c>
      <c r="H18" s="21">
        <v>10</v>
      </c>
      <c r="I18" s="21">
        <v>10</v>
      </c>
      <c r="J18" s="21"/>
    </row>
    <row r="19" ht="43" customHeight="1" spans="1:10">
      <c r="A19" s="22" t="s">
        <v>54</v>
      </c>
      <c r="B19" s="22" t="s">
        <v>55</v>
      </c>
      <c r="C19" s="24" t="s">
        <v>97</v>
      </c>
      <c r="D19" s="25" t="s">
        <v>45</v>
      </c>
      <c r="E19" s="3" t="s">
        <v>98</v>
      </c>
      <c r="F19" s="20" t="s">
        <v>58</v>
      </c>
      <c r="G19" s="3" t="s">
        <v>98</v>
      </c>
      <c r="H19" s="21">
        <v>30</v>
      </c>
      <c r="I19" s="21">
        <v>30</v>
      </c>
      <c r="J19" s="21"/>
    </row>
    <row r="20" ht="29" customHeight="1" spans="1:10">
      <c r="A20" s="29" t="s">
        <v>61</v>
      </c>
      <c r="B20" s="30" t="s">
        <v>62</v>
      </c>
      <c r="C20" s="24" t="s">
        <v>63</v>
      </c>
      <c r="D20" s="25" t="s">
        <v>38</v>
      </c>
      <c r="E20" s="3">
        <v>85</v>
      </c>
      <c r="F20" s="4" t="s">
        <v>46</v>
      </c>
      <c r="G20" s="4" t="s">
        <v>65</v>
      </c>
      <c r="H20" s="31">
        <v>10</v>
      </c>
      <c r="I20" s="31">
        <v>10</v>
      </c>
      <c r="J20" s="35" t="s">
        <v>66</v>
      </c>
    </row>
    <row r="21" ht="21" customHeight="1" spans="1:10">
      <c r="A21" s="3" t="s">
        <v>67</v>
      </c>
      <c r="B21" s="3"/>
      <c r="C21" s="3"/>
      <c r="D21" s="32" t="s">
        <v>68</v>
      </c>
      <c r="E21" s="32"/>
      <c r="F21" s="32"/>
      <c r="G21" s="32"/>
      <c r="H21" s="32"/>
      <c r="I21" s="32"/>
      <c r="J21" s="32"/>
    </row>
    <row r="22" ht="31" customHeight="1" spans="1:10">
      <c r="A22" s="3" t="s">
        <v>69</v>
      </c>
      <c r="B22" s="3"/>
      <c r="C22" s="3"/>
      <c r="D22" s="3"/>
      <c r="E22" s="3"/>
      <c r="F22" s="3"/>
      <c r="G22" s="3"/>
      <c r="H22" s="3">
        <v>100</v>
      </c>
      <c r="I22" s="3">
        <v>100</v>
      </c>
      <c r="J22" s="36" t="s">
        <v>83</v>
      </c>
    </row>
    <row r="23" spans="1:10">
      <c r="A23" s="33"/>
      <c r="B23" s="33"/>
      <c r="C23" s="33"/>
      <c r="D23" s="33"/>
      <c r="E23" s="33"/>
      <c r="F23" s="33"/>
      <c r="G23" s="33"/>
      <c r="H23" s="33"/>
      <c r="I23" s="33"/>
      <c r="J23" s="37"/>
    </row>
  </sheetData>
  <mergeCells count="27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1:C21"/>
    <mergeCell ref="D21:J21"/>
    <mergeCell ref="A22:G22"/>
    <mergeCell ref="A11:A12"/>
    <mergeCell ref="A15:A18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opLeftCell="A3" workbookViewId="0">
      <selection activeCell="F12" sqref="F12:J12"/>
    </sheetView>
  </sheetViews>
  <sheetFormatPr defaultColWidth="8.89090909090909" defaultRowHeight="14"/>
  <cols>
    <col min="2" max="2" width="12.4636363636364" customWidth="1"/>
    <col min="3" max="3" width="12.5909090909091" customWidth="1"/>
    <col min="4" max="4" width="12.8727272727273" customWidth="1"/>
    <col min="5" max="5" width="13.1272727272727" customWidth="1"/>
    <col min="6" max="6" width="11.3545454545455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3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3" spans="1:10">
      <c r="A3" s="2"/>
      <c r="B3" s="2"/>
      <c r="C3" s="2"/>
      <c r="D3" s="2"/>
      <c r="E3" s="2"/>
      <c r="F3" s="2"/>
      <c r="G3" s="2"/>
      <c r="H3" s="2"/>
      <c r="I3" s="2"/>
      <c r="J3" s="34"/>
    </row>
    <row r="4" spans="1:10">
      <c r="A4" s="3" t="s">
        <v>2</v>
      </c>
      <c r="B4" s="3"/>
      <c r="C4" s="4" t="s">
        <v>99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38">
        <v>2</v>
      </c>
      <c r="E7" s="38">
        <v>2</v>
      </c>
      <c r="F7" s="38">
        <v>2</v>
      </c>
      <c r="G7" s="3">
        <v>10</v>
      </c>
      <c r="H7" s="8">
        <f>F7/E7</f>
        <v>1</v>
      </c>
      <c r="I7" s="10">
        <f>G7*H7</f>
        <v>10</v>
      </c>
      <c r="J7" s="10"/>
    </row>
    <row r="8" ht="26" spans="1:10">
      <c r="A8" s="3"/>
      <c r="B8" s="3"/>
      <c r="C8" s="6" t="s">
        <v>16</v>
      </c>
      <c r="D8" s="8"/>
      <c r="E8" s="8"/>
      <c r="F8" s="8"/>
      <c r="G8" s="3" t="s">
        <v>17</v>
      </c>
      <c r="H8" s="8"/>
      <c r="I8" s="10" t="s">
        <v>17</v>
      </c>
      <c r="J8" s="10"/>
    </row>
    <row r="9" ht="22" customHeight="1" spans="1:10">
      <c r="A9" s="3"/>
      <c r="B9" s="3"/>
      <c r="C9" s="6" t="s">
        <v>18</v>
      </c>
      <c r="D9" s="8"/>
      <c r="E9" s="8"/>
      <c r="F9" s="8"/>
      <c r="G9" s="3" t="s">
        <v>17</v>
      </c>
      <c r="H9" s="8"/>
      <c r="I9" s="10" t="s">
        <v>17</v>
      </c>
      <c r="J9" s="10"/>
    </row>
    <row r="10" ht="18" customHeight="1" spans="1:10">
      <c r="A10" s="3"/>
      <c r="B10" s="3"/>
      <c r="C10" s="6" t="s">
        <v>19</v>
      </c>
      <c r="D10" s="38">
        <v>2</v>
      </c>
      <c r="E10" s="38">
        <v>2</v>
      </c>
      <c r="F10" s="38">
        <v>2</v>
      </c>
      <c r="G10" s="9" t="s">
        <v>17</v>
      </c>
      <c r="H10" s="8">
        <v>1</v>
      </c>
      <c r="I10" s="10" t="s">
        <v>17</v>
      </c>
      <c r="J10" s="10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0" t="s">
        <v>22</v>
      </c>
      <c r="G11" s="10"/>
      <c r="H11" s="10"/>
      <c r="I11" s="10"/>
      <c r="J11" s="10"/>
    </row>
    <row r="12" ht="33" customHeight="1" spans="1:10">
      <c r="A12" s="3"/>
      <c r="B12" s="11" t="s">
        <v>100</v>
      </c>
      <c r="C12" s="12"/>
      <c r="D12" s="12"/>
      <c r="E12" s="13"/>
      <c r="F12" s="14" t="s">
        <v>101</v>
      </c>
      <c r="G12" s="14"/>
      <c r="H12" s="14"/>
      <c r="I12" s="14"/>
      <c r="J12" s="14"/>
    </row>
    <row r="13" ht="27" customHeight="1" spans="1:10">
      <c r="A13" s="15" t="s">
        <v>25</v>
      </c>
      <c r="B13" s="16"/>
      <c r="C13" s="17"/>
      <c r="D13" s="15" t="s">
        <v>26</v>
      </c>
      <c r="E13" s="16"/>
      <c r="F13" s="17"/>
      <c r="G13" s="18" t="s">
        <v>27</v>
      </c>
      <c r="H13" s="18" t="s">
        <v>12</v>
      </c>
      <c r="I13" s="18" t="s">
        <v>14</v>
      </c>
      <c r="J13" s="18" t="s">
        <v>28</v>
      </c>
    </row>
    <row r="14" spans="1:10">
      <c r="A14" s="19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20" t="s">
        <v>34</v>
      </c>
      <c r="G14" s="21"/>
      <c r="H14" s="21"/>
      <c r="I14" s="21"/>
      <c r="J14" s="21"/>
    </row>
    <row r="15" ht="28" customHeight="1" spans="1:10">
      <c r="A15" s="22" t="s">
        <v>35</v>
      </c>
      <c r="B15" s="22" t="s">
        <v>36</v>
      </c>
      <c r="C15" s="24" t="s">
        <v>102</v>
      </c>
      <c r="D15" s="47" t="s">
        <v>45</v>
      </c>
      <c r="E15" s="3">
        <v>1</v>
      </c>
      <c r="F15" s="20" t="s">
        <v>103</v>
      </c>
      <c r="G15" s="26" t="s">
        <v>104</v>
      </c>
      <c r="H15" s="21">
        <v>20</v>
      </c>
      <c r="I15" s="21">
        <v>20</v>
      </c>
      <c r="J15" s="21"/>
    </row>
    <row r="16" ht="25" customHeight="1" spans="1:10">
      <c r="A16" s="22"/>
      <c r="B16" s="22" t="s">
        <v>43</v>
      </c>
      <c r="C16" s="24" t="s">
        <v>105</v>
      </c>
      <c r="D16" s="47" t="s">
        <v>45</v>
      </c>
      <c r="E16" s="3">
        <v>100</v>
      </c>
      <c r="F16" s="20" t="s">
        <v>46</v>
      </c>
      <c r="G16" s="26">
        <v>1</v>
      </c>
      <c r="H16" s="21">
        <v>20</v>
      </c>
      <c r="I16" s="21">
        <v>20</v>
      </c>
      <c r="J16" s="21"/>
    </row>
    <row r="17" ht="31" customHeight="1" spans="1:10">
      <c r="A17" s="22"/>
      <c r="B17" s="22" t="s">
        <v>49</v>
      </c>
      <c r="C17" s="24" t="s">
        <v>50</v>
      </c>
      <c r="D17" s="47" t="s">
        <v>45</v>
      </c>
      <c r="E17" s="3">
        <v>2</v>
      </c>
      <c r="F17" s="20" t="s">
        <v>52</v>
      </c>
      <c r="G17" s="3" t="s">
        <v>106</v>
      </c>
      <c r="H17" s="21">
        <v>10</v>
      </c>
      <c r="I17" s="21">
        <v>10</v>
      </c>
      <c r="J17" s="21"/>
    </row>
    <row r="18" ht="43" customHeight="1" spans="1:10">
      <c r="A18" s="22" t="s">
        <v>54</v>
      </c>
      <c r="B18" s="22" t="s">
        <v>55</v>
      </c>
      <c r="C18" s="24" t="s">
        <v>107</v>
      </c>
      <c r="D18" s="47" t="s">
        <v>45</v>
      </c>
      <c r="E18" s="3" t="s">
        <v>98</v>
      </c>
      <c r="F18" s="20" t="s">
        <v>58</v>
      </c>
      <c r="G18" s="3" t="s">
        <v>98</v>
      </c>
      <c r="H18" s="21">
        <v>30</v>
      </c>
      <c r="I18" s="21">
        <v>30</v>
      </c>
      <c r="J18" s="21"/>
    </row>
    <row r="19" ht="29" customHeight="1" spans="1:10">
      <c r="A19" s="29" t="s">
        <v>61</v>
      </c>
      <c r="B19" s="30" t="s">
        <v>62</v>
      </c>
      <c r="C19" s="24" t="s">
        <v>63</v>
      </c>
      <c r="D19" s="25" t="s">
        <v>38</v>
      </c>
      <c r="E19" s="3">
        <v>90</v>
      </c>
      <c r="F19" s="4" t="s">
        <v>46</v>
      </c>
      <c r="G19" s="4" t="s">
        <v>65</v>
      </c>
      <c r="H19" s="31">
        <v>10</v>
      </c>
      <c r="I19" s="31">
        <v>10</v>
      </c>
      <c r="J19" s="35" t="s">
        <v>66</v>
      </c>
    </row>
    <row r="20" ht="21" customHeight="1" spans="1:10">
      <c r="A20" s="3" t="s">
        <v>67</v>
      </c>
      <c r="B20" s="3"/>
      <c r="C20" s="3"/>
      <c r="D20" s="32" t="s">
        <v>68</v>
      </c>
      <c r="E20" s="32"/>
      <c r="F20" s="32"/>
      <c r="G20" s="32"/>
      <c r="H20" s="32"/>
      <c r="I20" s="32"/>
      <c r="J20" s="32"/>
    </row>
    <row r="21" ht="31" customHeight="1" spans="1:10">
      <c r="A21" s="3" t="s">
        <v>69</v>
      </c>
      <c r="B21" s="3"/>
      <c r="C21" s="3"/>
      <c r="D21" s="3"/>
      <c r="E21" s="3"/>
      <c r="F21" s="3"/>
      <c r="G21" s="3"/>
      <c r="H21" s="3">
        <v>100</v>
      </c>
      <c r="I21" s="3">
        <v>100</v>
      </c>
      <c r="J21" s="36" t="s">
        <v>83</v>
      </c>
    </row>
    <row r="22" spans="1:10">
      <c r="A22" s="33"/>
      <c r="B22" s="33"/>
      <c r="C22" s="33"/>
      <c r="D22" s="33"/>
      <c r="E22" s="33"/>
      <c r="F22" s="33"/>
      <c r="G22" s="33"/>
      <c r="H22" s="33"/>
      <c r="I22" s="33"/>
      <c r="J22" s="37"/>
    </row>
  </sheetData>
  <mergeCells count="27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0:C20"/>
    <mergeCell ref="D20:J20"/>
    <mergeCell ref="A21:G21"/>
    <mergeCell ref="A11:A12"/>
    <mergeCell ref="A15:A17"/>
    <mergeCell ref="G13:G14"/>
    <mergeCell ref="H13:H14"/>
    <mergeCell ref="I13:I14"/>
    <mergeCell ref="J13:J14"/>
    <mergeCell ref="A6:B10"/>
  </mergeCells>
  <pageMargins left="0.75" right="0.75" top="1" bottom="1" header="0.5" footer="0.5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selection activeCell="F12" sqref="F12:J12"/>
    </sheetView>
  </sheetViews>
  <sheetFormatPr defaultColWidth="8.89090909090909" defaultRowHeight="14"/>
  <cols>
    <col min="2" max="2" width="12.4636363636364" customWidth="1"/>
    <col min="3" max="3" width="12.5909090909091" customWidth="1"/>
    <col min="4" max="4" width="12.8727272727273" customWidth="1"/>
    <col min="5" max="5" width="13.1272727272727" customWidth="1"/>
    <col min="6" max="6" width="11.3545454545455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3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3" spans="1:10">
      <c r="A3" s="2"/>
      <c r="B3" s="2"/>
      <c r="C3" s="2"/>
      <c r="D3" s="2"/>
      <c r="E3" s="2"/>
      <c r="F3" s="2"/>
      <c r="G3" s="2"/>
      <c r="H3" s="2"/>
      <c r="I3" s="2"/>
      <c r="J3" s="34"/>
    </row>
    <row r="4" spans="1:10">
      <c r="A4" s="3" t="s">
        <v>2</v>
      </c>
      <c r="B4" s="3"/>
      <c r="C4" s="4" t="s">
        <v>108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38">
        <v>3.88</v>
      </c>
      <c r="E7" s="38">
        <v>3.88</v>
      </c>
      <c r="F7" s="38">
        <v>3.88</v>
      </c>
      <c r="G7" s="3">
        <v>10</v>
      </c>
      <c r="H7" s="8">
        <f>F7/E7</f>
        <v>1</v>
      </c>
      <c r="I7" s="10">
        <f>G7*H7</f>
        <v>10</v>
      </c>
      <c r="J7" s="10"/>
    </row>
    <row r="8" ht="26" spans="1:10">
      <c r="A8" s="3"/>
      <c r="B8" s="3"/>
      <c r="C8" s="6" t="s">
        <v>16</v>
      </c>
      <c r="D8" s="8"/>
      <c r="E8" s="8"/>
      <c r="F8" s="8"/>
      <c r="G8" s="3" t="s">
        <v>17</v>
      </c>
      <c r="H8" s="8"/>
      <c r="I8" s="10" t="s">
        <v>17</v>
      </c>
      <c r="J8" s="10"/>
    </row>
    <row r="9" ht="22" customHeight="1" spans="1:10">
      <c r="A9" s="3"/>
      <c r="B9" s="3"/>
      <c r="C9" s="6" t="s">
        <v>18</v>
      </c>
      <c r="D9" s="8"/>
      <c r="E9" s="8"/>
      <c r="F9" s="8"/>
      <c r="G9" s="3" t="s">
        <v>17</v>
      </c>
      <c r="H9" s="8"/>
      <c r="I9" s="10" t="s">
        <v>17</v>
      </c>
      <c r="J9" s="10"/>
    </row>
    <row r="10" ht="18" customHeight="1" spans="1:10">
      <c r="A10" s="3"/>
      <c r="B10" s="3"/>
      <c r="C10" s="6" t="s">
        <v>19</v>
      </c>
      <c r="D10" s="38">
        <v>3.88</v>
      </c>
      <c r="E10" s="38">
        <v>3.88</v>
      </c>
      <c r="F10" s="38">
        <v>3.88</v>
      </c>
      <c r="G10" s="9" t="s">
        <v>17</v>
      </c>
      <c r="H10" s="8">
        <v>1</v>
      </c>
      <c r="I10" s="10" t="s">
        <v>17</v>
      </c>
      <c r="J10" s="10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0" t="s">
        <v>22</v>
      </c>
      <c r="G11" s="10"/>
      <c r="H11" s="10"/>
      <c r="I11" s="10"/>
      <c r="J11" s="10"/>
    </row>
    <row r="12" ht="66" customHeight="1" spans="1:10">
      <c r="A12" s="3"/>
      <c r="B12" s="11" t="s">
        <v>109</v>
      </c>
      <c r="C12" s="12"/>
      <c r="D12" s="12"/>
      <c r="E12" s="13"/>
      <c r="F12" s="14" t="s">
        <v>110</v>
      </c>
      <c r="G12" s="14"/>
      <c r="H12" s="14"/>
      <c r="I12" s="14"/>
      <c r="J12" s="14"/>
    </row>
    <row r="13" ht="27" customHeight="1" spans="1:10">
      <c r="A13" s="15" t="s">
        <v>25</v>
      </c>
      <c r="B13" s="16"/>
      <c r="C13" s="17"/>
      <c r="D13" s="15" t="s">
        <v>26</v>
      </c>
      <c r="E13" s="16"/>
      <c r="F13" s="17"/>
      <c r="G13" s="18" t="s">
        <v>27</v>
      </c>
      <c r="H13" s="18" t="s">
        <v>12</v>
      </c>
      <c r="I13" s="18" t="s">
        <v>14</v>
      </c>
      <c r="J13" s="18" t="s">
        <v>28</v>
      </c>
    </row>
    <row r="14" spans="1:10">
      <c r="A14" s="19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20" t="s">
        <v>34</v>
      </c>
      <c r="G14" s="21"/>
      <c r="H14" s="21"/>
      <c r="I14" s="21"/>
      <c r="J14" s="21"/>
    </row>
    <row r="15" ht="28" customHeight="1" spans="1:10">
      <c r="A15" s="22" t="s">
        <v>35</v>
      </c>
      <c r="B15" s="22" t="s">
        <v>36</v>
      </c>
      <c r="C15" s="24" t="s">
        <v>111</v>
      </c>
      <c r="D15" s="25" t="s">
        <v>45</v>
      </c>
      <c r="E15" s="3">
        <v>14</v>
      </c>
      <c r="F15" s="20" t="s">
        <v>112</v>
      </c>
      <c r="G15" s="26" t="s">
        <v>113</v>
      </c>
      <c r="H15" s="21">
        <v>20</v>
      </c>
      <c r="I15" s="21">
        <v>20</v>
      </c>
      <c r="J15" s="21"/>
    </row>
    <row r="16" ht="25" customHeight="1" spans="1:10">
      <c r="A16" s="22"/>
      <c r="B16" s="22" t="s">
        <v>43</v>
      </c>
      <c r="C16" s="24" t="s">
        <v>114</v>
      </c>
      <c r="D16" s="25" t="s">
        <v>45</v>
      </c>
      <c r="E16" s="3">
        <v>0</v>
      </c>
      <c r="F16" s="20" t="s">
        <v>46</v>
      </c>
      <c r="G16" s="26">
        <v>0</v>
      </c>
      <c r="H16" s="21">
        <v>10</v>
      </c>
      <c r="I16" s="21">
        <v>10</v>
      </c>
      <c r="J16" s="21"/>
    </row>
    <row r="17" ht="25" customHeight="1" spans="1:10">
      <c r="A17" s="22"/>
      <c r="B17" s="22" t="s">
        <v>47</v>
      </c>
      <c r="C17" s="24" t="s">
        <v>115</v>
      </c>
      <c r="D17" s="25" t="s">
        <v>45</v>
      </c>
      <c r="E17" s="3">
        <v>100</v>
      </c>
      <c r="F17" s="20" t="s">
        <v>46</v>
      </c>
      <c r="G17" s="26">
        <v>1</v>
      </c>
      <c r="H17" s="21">
        <v>10</v>
      </c>
      <c r="I17" s="21">
        <v>10</v>
      </c>
      <c r="J17" s="21"/>
    </row>
    <row r="18" ht="31" customHeight="1" spans="1:10">
      <c r="A18" s="22"/>
      <c r="B18" s="22" t="s">
        <v>49</v>
      </c>
      <c r="C18" s="24" t="s">
        <v>50</v>
      </c>
      <c r="D18" s="25" t="s">
        <v>51</v>
      </c>
      <c r="E18" s="3">
        <v>3.88</v>
      </c>
      <c r="F18" s="20" t="s">
        <v>52</v>
      </c>
      <c r="G18" s="3" t="s">
        <v>116</v>
      </c>
      <c r="H18" s="21">
        <v>10</v>
      </c>
      <c r="I18" s="21">
        <v>10</v>
      </c>
      <c r="J18" s="21"/>
    </row>
    <row r="19" ht="57" customHeight="1" spans="1:10">
      <c r="A19" s="22" t="s">
        <v>54</v>
      </c>
      <c r="B19" s="22" t="s">
        <v>55</v>
      </c>
      <c r="C19" s="24" t="s">
        <v>117</v>
      </c>
      <c r="D19" s="25" t="s">
        <v>45</v>
      </c>
      <c r="E19" s="3" t="s">
        <v>98</v>
      </c>
      <c r="F19" s="20" t="s">
        <v>58</v>
      </c>
      <c r="G19" s="3" t="s">
        <v>98</v>
      </c>
      <c r="H19" s="21">
        <v>30</v>
      </c>
      <c r="I19" s="21">
        <v>30</v>
      </c>
      <c r="J19" s="21"/>
    </row>
    <row r="20" ht="29" customHeight="1" spans="1:10">
      <c r="A20" s="29" t="s">
        <v>61</v>
      </c>
      <c r="B20" s="30" t="s">
        <v>62</v>
      </c>
      <c r="C20" s="24" t="s">
        <v>63</v>
      </c>
      <c r="D20" s="25" t="s">
        <v>38</v>
      </c>
      <c r="E20" s="3">
        <v>90</v>
      </c>
      <c r="F20" s="4" t="s">
        <v>46</v>
      </c>
      <c r="G20" s="4" t="s">
        <v>65</v>
      </c>
      <c r="H20" s="31">
        <v>10</v>
      </c>
      <c r="I20" s="31">
        <v>10</v>
      </c>
      <c r="J20" s="35" t="s">
        <v>66</v>
      </c>
    </row>
    <row r="21" ht="21" customHeight="1" spans="1:10">
      <c r="A21" s="3" t="s">
        <v>67</v>
      </c>
      <c r="B21" s="3"/>
      <c r="C21" s="3"/>
      <c r="D21" s="32" t="s">
        <v>68</v>
      </c>
      <c r="E21" s="32"/>
      <c r="F21" s="32"/>
      <c r="G21" s="32"/>
      <c r="H21" s="32"/>
      <c r="I21" s="32"/>
      <c r="J21" s="32"/>
    </row>
    <row r="22" ht="31" customHeight="1" spans="1:10">
      <c r="A22" s="3" t="s">
        <v>69</v>
      </c>
      <c r="B22" s="3"/>
      <c r="C22" s="3"/>
      <c r="D22" s="3"/>
      <c r="E22" s="3"/>
      <c r="F22" s="3"/>
      <c r="G22" s="3"/>
      <c r="H22" s="3">
        <v>100</v>
      </c>
      <c r="I22" s="3">
        <v>100</v>
      </c>
      <c r="J22" s="36" t="s">
        <v>83</v>
      </c>
    </row>
    <row r="23" spans="1:10">
      <c r="A23" s="33"/>
      <c r="B23" s="33"/>
      <c r="C23" s="33"/>
      <c r="D23" s="33"/>
      <c r="E23" s="33"/>
      <c r="F23" s="33"/>
      <c r="G23" s="33"/>
      <c r="H23" s="33"/>
      <c r="I23" s="33"/>
      <c r="J23" s="37"/>
    </row>
  </sheetData>
  <mergeCells count="27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1:C21"/>
    <mergeCell ref="D21:J21"/>
    <mergeCell ref="A22:G22"/>
    <mergeCell ref="A11:A12"/>
    <mergeCell ref="A15:A18"/>
    <mergeCell ref="G13:G14"/>
    <mergeCell ref="H13:H14"/>
    <mergeCell ref="I13:I14"/>
    <mergeCell ref="J13:J14"/>
    <mergeCell ref="A6:B10"/>
  </mergeCells>
  <pageMargins left="0.75" right="0.75" top="1" bottom="1" header="0.5" footer="0.5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selection activeCell="F10" sqref="F10"/>
    </sheetView>
  </sheetViews>
  <sheetFormatPr defaultColWidth="8.89090909090909" defaultRowHeight="14"/>
  <cols>
    <col min="2" max="2" width="12.4636363636364" customWidth="1"/>
    <col min="3" max="3" width="12.5909090909091" customWidth="1"/>
    <col min="4" max="4" width="12.8727272727273" customWidth="1"/>
    <col min="5" max="5" width="13.1272727272727" customWidth="1"/>
    <col min="6" max="6" width="11.3545454545455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3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3" spans="1:10">
      <c r="A3" s="2"/>
      <c r="B3" s="2"/>
      <c r="C3" s="2"/>
      <c r="D3" s="2"/>
      <c r="E3" s="2"/>
      <c r="F3" s="2"/>
      <c r="G3" s="2"/>
      <c r="H3" s="2"/>
      <c r="I3" s="2"/>
      <c r="J3" s="34"/>
    </row>
    <row r="4" ht="24" customHeight="1" spans="1:10">
      <c r="A4" s="3" t="s">
        <v>2</v>
      </c>
      <c r="B4" s="3"/>
      <c r="C4" s="4" t="s">
        <v>118</v>
      </c>
      <c r="D4" s="4"/>
      <c r="E4" s="4"/>
      <c r="F4" s="4"/>
      <c r="G4" s="4"/>
      <c r="H4" s="4"/>
      <c r="I4" s="4"/>
      <c r="J4" s="4"/>
    </row>
    <row r="5" ht="24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38">
        <v>3.5</v>
      </c>
      <c r="E7" s="38">
        <v>3.5</v>
      </c>
      <c r="F7" s="38">
        <v>3.5</v>
      </c>
      <c r="G7" s="3">
        <v>10</v>
      </c>
      <c r="H7" s="8">
        <f>F7/E7</f>
        <v>1</v>
      </c>
      <c r="I7" s="10">
        <f>G7*H7</f>
        <v>10</v>
      </c>
      <c r="J7" s="10"/>
    </row>
    <row r="8" ht="26" spans="1:10">
      <c r="A8" s="3"/>
      <c r="B8" s="3"/>
      <c r="C8" s="6" t="s">
        <v>16</v>
      </c>
      <c r="D8" s="8"/>
      <c r="E8" s="8"/>
      <c r="F8" s="8"/>
      <c r="G8" s="3" t="s">
        <v>17</v>
      </c>
      <c r="H8" s="8"/>
      <c r="I8" s="10" t="s">
        <v>17</v>
      </c>
      <c r="J8" s="10"/>
    </row>
    <row r="9" ht="22" customHeight="1" spans="1:10">
      <c r="A9" s="3"/>
      <c r="B9" s="3"/>
      <c r="C9" s="6" t="s">
        <v>18</v>
      </c>
      <c r="D9" s="8"/>
      <c r="E9" s="8"/>
      <c r="F9" s="8"/>
      <c r="G9" s="3" t="s">
        <v>17</v>
      </c>
      <c r="H9" s="8"/>
      <c r="I9" s="10" t="s">
        <v>17</v>
      </c>
      <c r="J9" s="10"/>
    </row>
    <row r="10" ht="18" customHeight="1" spans="1:10">
      <c r="A10" s="3"/>
      <c r="B10" s="3"/>
      <c r="C10" s="6" t="s">
        <v>19</v>
      </c>
      <c r="D10" s="38">
        <v>3.5</v>
      </c>
      <c r="E10" s="38">
        <v>3.5</v>
      </c>
      <c r="F10" s="38">
        <v>3.5</v>
      </c>
      <c r="G10" s="9" t="s">
        <v>17</v>
      </c>
      <c r="H10" s="8">
        <v>1</v>
      </c>
      <c r="I10" s="10" t="s">
        <v>17</v>
      </c>
      <c r="J10" s="10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0" t="s">
        <v>22</v>
      </c>
      <c r="G11" s="10"/>
      <c r="H11" s="10"/>
      <c r="I11" s="10"/>
      <c r="J11" s="10"/>
    </row>
    <row r="12" ht="55" customHeight="1" spans="1:10">
      <c r="A12" s="3"/>
      <c r="B12" s="11" t="s">
        <v>119</v>
      </c>
      <c r="C12" s="12"/>
      <c r="D12" s="12"/>
      <c r="E12" s="13"/>
      <c r="F12" s="14" t="s">
        <v>120</v>
      </c>
      <c r="G12" s="14"/>
      <c r="H12" s="14"/>
      <c r="I12" s="14"/>
      <c r="J12" s="14"/>
    </row>
    <row r="13" ht="27" customHeight="1" spans="1:10">
      <c r="A13" s="15" t="s">
        <v>25</v>
      </c>
      <c r="B13" s="16"/>
      <c r="C13" s="17"/>
      <c r="D13" s="15" t="s">
        <v>26</v>
      </c>
      <c r="E13" s="16"/>
      <c r="F13" s="17"/>
      <c r="G13" s="18" t="s">
        <v>27</v>
      </c>
      <c r="H13" s="18" t="s">
        <v>12</v>
      </c>
      <c r="I13" s="18" t="s">
        <v>14</v>
      </c>
      <c r="J13" s="18" t="s">
        <v>28</v>
      </c>
    </row>
    <row r="14" spans="1:10">
      <c r="A14" s="19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20" t="s">
        <v>34</v>
      </c>
      <c r="G14" s="21"/>
      <c r="H14" s="21"/>
      <c r="I14" s="21"/>
      <c r="J14" s="21"/>
    </row>
    <row r="15" ht="28" customHeight="1" spans="1:10">
      <c r="A15" s="22" t="s">
        <v>35</v>
      </c>
      <c r="B15" s="23" t="s">
        <v>36</v>
      </c>
      <c r="C15" s="24" t="s">
        <v>121</v>
      </c>
      <c r="D15" s="25" t="s">
        <v>45</v>
      </c>
      <c r="E15" s="3">
        <v>1</v>
      </c>
      <c r="F15" s="20" t="s">
        <v>122</v>
      </c>
      <c r="G15" s="26" t="s">
        <v>123</v>
      </c>
      <c r="H15" s="21">
        <v>10</v>
      </c>
      <c r="I15" s="21">
        <v>10</v>
      </c>
      <c r="J15" s="21"/>
    </row>
    <row r="16" ht="30" customHeight="1" spans="1:10">
      <c r="A16" s="22"/>
      <c r="B16" s="39"/>
      <c r="C16" s="24" t="s">
        <v>124</v>
      </c>
      <c r="D16" s="25" t="s">
        <v>38</v>
      </c>
      <c r="E16" s="3">
        <v>100</v>
      </c>
      <c r="F16" s="20" t="s">
        <v>125</v>
      </c>
      <c r="G16" s="26" t="s">
        <v>126</v>
      </c>
      <c r="H16" s="21">
        <v>10</v>
      </c>
      <c r="I16" s="21">
        <v>10</v>
      </c>
      <c r="J16" s="21"/>
    </row>
    <row r="17" ht="32" customHeight="1" spans="1:10">
      <c r="A17" s="22"/>
      <c r="B17" s="22" t="s">
        <v>43</v>
      </c>
      <c r="C17" s="24" t="s">
        <v>127</v>
      </c>
      <c r="D17" s="25" t="s">
        <v>45</v>
      </c>
      <c r="E17" s="3" t="s">
        <v>128</v>
      </c>
      <c r="F17" s="20" t="s">
        <v>58</v>
      </c>
      <c r="G17" s="26" t="s">
        <v>128</v>
      </c>
      <c r="H17" s="21">
        <v>20</v>
      </c>
      <c r="I17" s="21">
        <v>20</v>
      </c>
      <c r="J17" s="21"/>
    </row>
    <row r="18" ht="31" customHeight="1" spans="1:10">
      <c r="A18" s="22"/>
      <c r="B18" s="22" t="s">
        <v>49</v>
      </c>
      <c r="C18" s="24" t="s">
        <v>50</v>
      </c>
      <c r="D18" s="25" t="s">
        <v>51</v>
      </c>
      <c r="E18" s="3">
        <v>3.5</v>
      </c>
      <c r="F18" s="20" t="s">
        <v>52</v>
      </c>
      <c r="G18" s="3" t="s">
        <v>129</v>
      </c>
      <c r="H18" s="21">
        <v>10</v>
      </c>
      <c r="I18" s="21">
        <v>10</v>
      </c>
      <c r="J18" s="21"/>
    </row>
    <row r="19" ht="67" customHeight="1" spans="1:10">
      <c r="A19" s="22" t="s">
        <v>54</v>
      </c>
      <c r="B19" s="22" t="s">
        <v>55</v>
      </c>
      <c r="C19" s="24" t="s">
        <v>130</v>
      </c>
      <c r="D19" s="25" t="s">
        <v>45</v>
      </c>
      <c r="E19" s="3" t="s">
        <v>98</v>
      </c>
      <c r="F19" s="20" t="s">
        <v>58</v>
      </c>
      <c r="G19" s="3" t="s">
        <v>98</v>
      </c>
      <c r="H19" s="21">
        <v>30</v>
      </c>
      <c r="I19" s="21">
        <v>30</v>
      </c>
      <c r="J19" s="21"/>
    </row>
    <row r="20" ht="29" customHeight="1" spans="1:10">
      <c r="A20" s="29" t="s">
        <v>61</v>
      </c>
      <c r="B20" s="30" t="s">
        <v>62</v>
      </c>
      <c r="C20" s="24" t="s">
        <v>63</v>
      </c>
      <c r="D20" s="25" t="s">
        <v>38</v>
      </c>
      <c r="E20" s="3">
        <v>90</v>
      </c>
      <c r="F20" s="4" t="s">
        <v>46</v>
      </c>
      <c r="G20" s="4" t="s">
        <v>65</v>
      </c>
      <c r="H20" s="31">
        <v>10</v>
      </c>
      <c r="I20" s="31">
        <v>10</v>
      </c>
      <c r="J20" s="35" t="s">
        <v>66</v>
      </c>
    </row>
    <row r="21" ht="21" customHeight="1" spans="1:10">
      <c r="A21" s="3" t="s">
        <v>67</v>
      </c>
      <c r="B21" s="3"/>
      <c r="C21" s="3"/>
      <c r="D21" s="32" t="s">
        <v>68</v>
      </c>
      <c r="E21" s="32"/>
      <c r="F21" s="32"/>
      <c r="G21" s="32"/>
      <c r="H21" s="32"/>
      <c r="I21" s="32"/>
      <c r="J21" s="32"/>
    </row>
    <row r="22" ht="31" customHeight="1" spans="1:10">
      <c r="A22" s="3" t="s">
        <v>69</v>
      </c>
      <c r="B22" s="3"/>
      <c r="C22" s="3"/>
      <c r="D22" s="3"/>
      <c r="E22" s="3"/>
      <c r="F22" s="3"/>
      <c r="G22" s="3"/>
      <c r="H22" s="3">
        <v>100</v>
      </c>
      <c r="I22" s="3">
        <v>100</v>
      </c>
      <c r="J22" s="36" t="s">
        <v>83</v>
      </c>
    </row>
    <row r="23" spans="1:10">
      <c r="A23" s="33"/>
      <c r="B23" s="33"/>
      <c r="C23" s="33"/>
      <c r="D23" s="33"/>
      <c r="E23" s="33"/>
      <c r="F23" s="33"/>
      <c r="G23" s="33"/>
      <c r="H23" s="33"/>
      <c r="I23" s="33"/>
      <c r="J23" s="37"/>
    </row>
  </sheetData>
  <mergeCells count="28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1:C21"/>
    <mergeCell ref="D21:J21"/>
    <mergeCell ref="A22:G22"/>
    <mergeCell ref="A11:A12"/>
    <mergeCell ref="A15:A18"/>
    <mergeCell ref="B15:B16"/>
    <mergeCell ref="G13:G14"/>
    <mergeCell ref="H13:H14"/>
    <mergeCell ref="I13:I14"/>
    <mergeCell ref="J13:J14"/>
    <mergeCell ref="A6:B10"/>
  </mergeCells>
  <pageMargins left="0.75" right="0.75" top="1" bottom="1" header="0.5" footer="0.5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selection activeCell="O18" sqref="O18"/>
    </sheetView>
  </sheetViews>
  <sheetFormatPr defaultColWidth="8.89090909090909" defaultRowHeight="14"/>
  <cols>
    <col min="2" max="2" width="12.4636363636364" customWidth="1"/>
    <col min="3" max="3" width="12.5909090909091" customWidth="1"/>
    <col min="4" max="4" width="12.8727272727273" customWidth="1"/>
    <col min="5" max="5" width="13.1272727272727" customWidth="1"/>
    <col min="6" max="6" width="11.3545454545455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3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3" spans="1:10">
      <c r="A3" s="2"/>
      <c r="B3" s="2"/>
      <c r="C3" s="2"/>
      <c r="D3" s="2"/>
      <c r="E3" s="2"/>
      <c r="F3" s="2"/>
      <c r="G3" s="2"/>
      <c r="H3" s="2"/>
      <c r="I3" s="2"/>
      <c r="J3" s="34"/>
    </row>
    <row r="4" spans="1:10">
      <c r="A4" s="3" t="s">
        <v>2</v>
      </c>
      <c r="B4" s="3"/>
      <c r="C4" s="4" t="s">
        <v>131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132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5" spans="1:10">
      <c r="A7" s="3"/>
      <c r="B7" s="3"/>
      <c r="C7" s="6" t="s">
        <v>15</v>
      </c>
      <c r="D7" s="7">
        <v>0.89</v>
      </c>
      <c r="E7" s="7">
        <v>0.89</v>
      </c>
      <c r="F7" s="7">
        <v>0.21</v>
      </c>
      <c r="G7" s="3">
        <v>10</v>
      </c>
      <c r="H7" s="8">
        <f>F7/E7</f>
        <v>0.235955056179775</v>
      </c>
      <c r="I7" s="10">
        <f>G7*H7</f>
        <v>2.35955056179775</v>
      </c>
      <c r="J7" s="10"/>
    </row>
    <row r="8" ht="26" spans="1:10">
      <c r="A8" s="3"/>
      <c r="B8" s="3"/>
      <c r="C8" s="6" t="s">
        <v>16</v>
      </c>
      <c r="D8" s="8"/>
      <c r="E8" s="8"/>
      <c r="F8" s="8"/>
      <c r="G8" s="3" t="s">
        <v>17</v>
      </c>
      <c r="H8" s="8"/>
      <c r="I8" s="10" t="s">
        <v>17</v>
      </c>
      <c r="J8" s="10"/>
    </row>
    <row r="9" ht="22" customHeight="1" spans="1:10">
      <c r="A9" s="3"/>
      <c r="B9" s="3"/>
      <c r="C9" s="6" t="s">
        <v>18</v>
      </c>
      <c r="D9" s="8"/>
      <c r="E9" s="8"/>
      <c r="F9" s="8"/>
      <c r="G9" s="3" t="s">
        <v>17</v>
      </c>
      <c r="H9" s="8"/>
      <c r="I9" s="10" t="s">
        <v>17</v>
      </c>
      <c r="J9" s="10"/>
    </row>
    <row r="10" ht="18" customHeight="1" spans="1:10">
      <c r="A10" s="3"/>
      <c r="B10" s="3"/>
      <c r="C10" s="6" t="s">
        <v>19</v>
      </c>
      <c r="D10" s="7">
        <v>0.89</v>
      </c>
      <c r="E10" s="7">
        <v>0.89</v>
      </c>
      <c r="F10" s="7">
        <v>0.21</v>
      </c>
      <c r="G10" s="9" t="s">
        <v>17</v>
      </c>
      <c r="H10" s="8"/>
      <c r="I10" s="10" t="s">
        <v>17</v>
      </c>
      <c r="J10" s="10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0" t="s">
        <v>22</v>
      </c>
      <c r="G11" s="10"/>
      <c r="H11" s="10"/>
      <c r="I11" s="10"/>
      <c r="J11" s="10"/>
    </row>
    <row r="12" ht="79" customHeight="1" spans="1:10">
      <c r="A12" s="3"/>
      <c r="B12" s="11" t="s">
        <v>133</v>
      </c>
      <c r="C12" s="12"/>
      <c r="D12" s="12"/>
      <c r="E12" s="13"/>
      <c r="F12" s="14" t="s">
        <v>134</v>
      </c>
      <c r="G12" s="14"/>
      <c r="H12" s="14"/>
      <c r="I12" s="14"/>
      <c r="J12" s="14"/>
    </row>
    <row r="13" ht="27" customHeight="1" spans="1:10">
      <c r="A13" s="15" t="s">
        <v>25</v>
      </c>
      <c r="B13" s="16"/>
      <c r="C13" s="17"/>
      <c r="D13" s="15" t="s">
        <v>26</v>
      </c>
      <c r="E13" s="16"/>
      <c r="F13" s="17"/>
      <c r="G13" s="18" t="s">
        <v>27</v>
      </c>
      <c r="H13" s="18" t="s">
        <v>12</v>
      </c>
      <c r="I13" s="18" t="s">
        <v>14</v>
      </c>
      <c r="J13" s="18" t="s">
        <v>28</v>
      </c>
    </row>
    <row r="14" spans="1:10">
      <c r="A14" s="19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20" t="s">
        <v>34</v>
      </c>
      <c r="G14" s="21"/>
      <c r="H14" s="21"/>
      <c r="I14" s="21"/>
      <c r="J14" s="21"/>
    </row>
    <row r="15" ht="28" customHeight="1" spans="1:10">
      <c r="A15" s="22" t="s">
        <v>35</v>
      </c>
      <c r="B15" s="23" t="s">
        <v>36</v>
      </c>
      <c r="C15" s="24" t="s">
        <v>135</v>
      </c>
      <c r="D15" s="47" t="s">
        <v>45</v>
      </c>
      <c r="E15" s="3">
        <v>19</v>
      </c>
      <c r="F15" s="20" t="s">
        <v>103</v>
      </c>
      <c r="G15" s="26" t="s">
        <v>136</v>
      </c>
      <c r="H15" s="21">
        <v>24</v>
      </c>
      <c r="I15" s="21">
        <v>24</v>
      </c>
      <c r="J15" s="21"/>
    </row>
    <row r="16" ht="25" customHeight="1" spans="1:10">
      <c r="A16" s="22"/>
      <c r="B16" s="22" t="s">
        <v>43</v>
      </c>
      <c r="C16" s="24" t="s">
        <v>137</v>
      </c>
      <c r="D16" s="47" t="s">
        <v>45</v>
      </c>
      <c r="E16" s="3">
        <v>100</v>
      </c>
      <c r="F16" s="20" t="s">
        <v>46</v>
      </c>
      <c r="G16" s="26">
        <v>1</v>
      </c>
      <c r="H16" s="21">
        <v>24</v>
      </c>
      <c r="I16" s="21">
        <v>24</v>
      </c>
      <c r="J16" s="21"/>
    </row>
    <row r="17" ht="31" customHeight="1" spans="1:10">
      <c r="A17" s="22"/>
      <c r="B17" s="22" t="s">
        <v>49</v>
      </c>
      <c r="C17" s="24" t="s">
        <v>50</v>
      </c>
      <c r="D17" s="25" t="s">
        <v>51</v>
      </c>
      <c r="E17" s="3">
        <v>0.89</v>
      </c>
      <c r="F17" s="20" t="s">
        <v>52</v>
      </c>
      <c r="G17" s="3" t="s">
        <v>138</v>
      </c>
      <c r="H17" s="21">
        <v>2</v>
      </c>
      <c r="I17" s="21">
        <v>0.47</v>
      </c>
      <c r="J17" s="21" t="s">
        <v>139</v>
      </c>
    </row>
    <row r="18" ht="27" customHeight="1" spans="1:10">
      <c r="A18" s="22" t="s">
        <v>54</v>
      </c>
      <c r="B18" s="22" t="s">
        <v>55</v>
      </c>
      <c r="C18" s="24" t="s">
        <v>140</v>
      </c>
      <c r="D18" s="47" t="s">
        <v>45</v>
      </c>
      <c r="E18" s="3" t="s">
        <v>141</v>
      </c>
      <c r="F18" s="20" t="s">
        <v>58</v>
      </c>
      <c r="G18" s="3" t="s">
        <v>141</v>
      </c>
      <c r="H18" s="21">
        <v>30</v>
      </c>
      <c r="I18" s="21">
        <v>30</v>
      </c>
      <c r="J18" s="21"/>
    </row>
    <row r="19" ht="29" customHeight="1" spans="1:10">
      <c r="A19" s="29" t="s">
        <v>61</v>
      </c>
      <c r="B19" s="30" t="s">
        <v>62</v>
      </c>
      <c r="C19" s="24" t="s">
        <v>142</v>
      </c>
      <c r="D19" s="25" t="s">
        <v>38</v>
      </c>
      <c r="E19" s="3">
        <v>90</v>
      </c>
      <c r="F19" s="4" t="s">
        <v>46</v>
      </c>
      <c r="G19" s="4" t="s">
        <v>65</v>
      </c>
      <c r="H19" s="31">
        <v>10</v>
      </c>
      <c r="I19" s="31">
        <v>10</v>
      </c>
      <c r="J19" s="35" t="s">
        <v>66</v>
      </c>
    </row>
    <row r="20" ht="21" customHeight="1" spans="1:10">
      <c r="A20" s="3" t="s">
        <v>67</v>
      </c>
      <c r="B20" s="3"/>
      <c r="C20" s="3"/>
      <c r="D20" s="32" t="s">
        <v>68</v>
      </c>
      <c r="E20" s="32"/>
      <c r="F20" s="32"/>
      <c r="G20" s="32"/>
      <c r="H20" s="32"/>
      <c r="I20" s="32"/>
      <c r="J20" s="32"/>
    </row>
    <row r="21" ht="31" customHeight="1" spans="1:10">
      <c r="A21" s="3" t="s">
        <v>69</v>
      </c>
      <c r="B21" s="3"/>
      <c r="C21" s="3"/>
      <c r="D21" s="3"/>
      <c r="E21" s="3"/>
      <c r="F21" s="3"/>
      <c r="G21" s="3"/>
      <c r="H21" s="3">
        <v>100</v>
      </c>
      <c r="I21" s="3">
        <v>90.83</v>
      </c>
      <c r="J21" s="36" t="s">
        <v>83</v>
      </c>
    </row>
    <row r="22" spans="1:10">
      <c r="A22" s="33"/>
      <c r="B22" s="33"/>
      <c r="C22" s="33"/>
      <c r="D22" s="33"/>
      <c r="E22" s="33"/>
      <c r="F22" s="33"/>
      <c r="G22" s="33"/>
      <c r="H22" s="33"/>
      <c r="I22" s="33"/>
      <c r="J22" s="37"/>
    </row>
  </sheetData>
  <mergeCells count="27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0:C20"/>
    <mergeCell ref="D20:J20"/>
    <mergeCell ref="A21:G21"/>
    <mergeCell ref="A11:A12"/>
    <mergeCell ref="A15:A17"/>
    <mergeCell ref="G13:G14"/>
    <mergeCell ref="H13:H14"/>
    <mergeCell ref="I13:I14"/>
    <mergeCell ref="J13:J14"/>
    <mergeCell ref="A6:B10"/>
  </mergeCells>
  <pageMargins left="0.75" right="0.75" top="1" bottom="1" header="0.5" footer="0.5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opLeftCell="A3" workbookViewId="0">
      <selection activeCell="I16" sqref="I16"/>
    </sheetView>
  </sheetViews>
  <sheetFormatPr defaultColWidth="8.89090909090909" defaultRowHeight="14"/>
  <cols>
    <col min="2" max="2" width="12.4636363636364" customWidth="1"/>
    <col min="3" max="3" width="12.5909090909091" customWidth="1"/>
    <col min="4" max="4" width="12.8727272727273" customWidth="1"/>
    <col min="5" max="5" width="13.1272727272727" customWidth="1"/>
    <col min="6" max="6" width="11.3545454545455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3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3" spans="1:10">
      <c r="A3" s="2"/>
      <c r="B3" s="2"/>
      <c r="C3" s="2"/>
      <c r="D3" s="2"/>
      <c r="E3" s="2"/>
      <c r="F3" s="2"/>
      <c r="G3" s="2"/>
      <c r="H3" s="2"/>
      <c r="I3" s="2"/>
      <c r="J3" s="34"/>
    </row>
    <row r="4" ht="23" customHeight="1" spans="1:10">
      <c r="A4" s="3" t="s">
        <v>2</v>
      </c>
      <c r="B4" s="3"/>
      <c r="C4" s="4" t="s">
        <v>143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132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5" spans="1:10">
      <c r="A7" s="3"/>
      <c r="B7" s="3"/>
      <c r="C7" s="6" t="s">
        <v>15</v>
      </c>
      <c r="D7" s="7">
        <v>2.09</v>
      </c>
      <c r="E7" s="7">
        <v>2.09</v>
      </c>
      <c r="F7" s="7">
        <v>2.09</v>
      </c>
      <c r="G7" s="3">
        <v>10</v>
      </c>
      <c r="H7" s="8">
        <f>F7/E7</f>
        <v>1</v>
      </c>
      <c r="I7" s="10">
        <f>G7*H7</f>
        <v>10</v>
      </c>
      <c r="J7" s="10"/>
    </row>
    <row r="8" ht="26" spans="1:10">
      <c r="A8" s="3"/>
      <c r="B8" s="3"/>
      <c r="C8" s="6" t="s">
        <v>16</v>
      </c>
      <c r="D8" s="8"/>
      <c r="E8" s="8"/>
      <c r="F8" s="8"/>
      <c r="G8" s="3" t="s">
        <v>17</v>
      </c>
      <c r="H8" s="8"/>
      <c r="I8" s="10" t="s">
        <v>17</v>
      </c>
      <c r="J8" s="10"/>
    </row>
    <row r="9" ht="22" customHeight="1" spans="1:10">
      <c r="A9" s="3"/>
      <c r="B9" s="3"/>
      <c r="C9" s="6" t="s">
        <v>18</v>
      </c>
      <c r="D9" s="8"/>
      <c r="E9" s="8"/>
      <c r="F9" s="8"/>
      <c r="G9" s="3" t="s">
        <v>17</v>
      </c>
      <c r="H9" s="8"/>
      <c r="I9" s="10" t="s">
        <v>17</v>
      </c>
      <c r="J9" s="10"/>
    </row>
    <row r="10" ht="18" customHeight="1" spans="1:10">
      <c r="A10" s="3"/>
      <c r="B10" s="3"/>
      <c r="C10" s="6" t="s">
        <v>19</v>
      </c>
      <c r="D10" s="7">
        <v>2.09</v>
      </c>
      <c r="E10" s="7">
        <v>2.09</v>
      </c>
      <c r="F10" s="7">
        <v>2.09</v>
      </c>
      <c r="G10" s="9" t="s">
        <v>17</v>
      </c>
      <c r="H10" s="8"/>
      <c r="I10" s="10" t="s">
        <v>17</v>
      </c>
      <c r="J10" s="10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10" t="s">
        <v>22</v>
      </c>
      <c r="G11" s="10"/>
      <c r="H11" s="10"/>
      <c r="I11" s="10"/>
      <c r="J11" s="10"/>
    </row>
    <row r="12" ht="79" customHeight="1" spans="1:10">
      <c r="A12" s="3"/>
      <c r="B12" s="11" t="s">
        <v>144</v>
      </c>
      <c r="C12" s="12"/>
      <c r="D12" s="12"/>
      <c r="E12" s="13"/>
      <c r="F12" s="14" t="s">
        <v>145</v>
      </c>
      <c r="G12" s="14"/>
      <c r="H12" s="14"/>
      <c r="I12" s="14"/>
      <c r="J12" s="14"/>
    </row>
    <row r="13" ht="27" customHeight="1" spans="1:10">
      <c r="A13" s="15" t="s">
        <v>25</v>
      </c>
      <c r="B13" s="16"/>
      <c r="C13" s="17"/>
      <c r="D13" s="15" t="s">
        <v>26</v>
      </c>
      <c r="E13" s="16"/>
      <c r="F13" s="17"/>
      <c r="G13" s="18" t="s">
        <v>27</v>
      </c>
      <c r="H13" s="18" t="s">
        <v>12</v>
      </c>
      <c r="I13" s="18" t="s">
        <v>14</v>
      </c>
      <c r="J13" s="18" t="s">
        <v>28</v>
      </c>
    </row>
    <row r="14" spans="1:10">
      <c r="A14" s="19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20" t="s">
        <v>34</v>
      </c>
      <c r="G14" s="21"/>
      <c r="H14" s="21"/>
      <c r="I14" s="21"/>
      <c r="J14" s="21"/>
    </row>
    <row r="15" ht="28" customHeight="1" spans="1:10">
      <c r="A15" s="22" t="s">
        <v>35</v>
      </c>
      <c r="B15" s="23" t="s">
        <v>36</v>
      </c>
      <c r="C15" s="24" t="s">
        <v>146</v>
      </c>
      <c r="D15" s="47" t="s">
        <v>147</v>
      </c>
      <c r="E15" s="3">
        <v>6</v>
      </c>
      <c r="F15" s="20" t="s">
        <v>148</v>
      </c>
      <c r="G15" s="26" t="s">
        <v>149</v>
      </c>
      <c r="H15" s="21">
        <v>10</v>
      </c>
      <c r="I15" s="21">
        <v>10</v>
      </c>
      <c r="J15" s="21"/>
    </row>
    <row r="16" ht="28" customHeight="1" spans="1:10">
      <c r="A16" s="22"/>
      <c r="B16" s="27"/>
      <c r="C16" s="24" t="s">
        <v>150</v>
      </c>
      <c r="D16" s="47" t="s">
        <v>45</v>
      </c>
      <c r="E16" s="3">
        <v>2</v>
      </c>
      <c r="F16" s="20" t="s">
        <v>151</v>
      </c>
      <c r="G16" s="26" t="s">
        <v>152</v>
      </c>
      <c r="H16" s="21">
        <v>10</v>
      </c>
      <c r="I16" s="21">
        <v>10</v>
      </c>
      <c r="J16" s="21"/>
    </row>
    <row r="17" ht="28" customHeight="1" spans="1:10">
      <c r="A17" s="22"/>
      <c r="B17" s="27"/>
      <c r="C17" s="24" t="s">
        <v>153</v>
      </c>
      <c r="D17" s="47" t="s">
        <v>45</v>
      </c>
      <c r="E17" s="3">
        <v>1</v>
      </c>
      <c r="F17" s="20" t="s">
        <v>154</v>
      </c>
      <c r="G17" s="26" t="s">
        <v>155</v>
      </c>
      <c r="H17" s="21">
        <v>10</v>
      </c>
      <c r="I17" s="21">
        <v>10</v>
      </c>
      <c r="J17" s="21"/>
    </row>
    <row r="18" ht="28" customHeight="1" spans="1:10">
      <c r="A18" s="22"/>
      <c r="B18" s="27"/>
      <c r="C18" s="24" t="s">
        <v>156</v>
      </c>
      <c r="D18" s="25" t="s">
        <v>38</v>
      </c>
      <c r="E18" s="3">
        <v>20</v>
      </c>
      <c r="F18" s="20" t="s">
        <v>157</v>
      </c>
      <c r="G18" s="26" t="s">
        <v>158</v>
      </c>
      <c r="H18" s="21">
        <v>10</v>
      </c>
      <c r="I18" s="21">
        <v>10</v>
      </c>
      <c r="J18" s="21"/>
    </row>
    <row r="19" ht="25" customHeight="1" spans="1:10">
      <c r="A19" s="22"/>
      <c r="B19" s="22" t="s">
        <v>43</v>
      </c>
      <c r="C19" s="24" t="s">
        <v>159</v>
      </c>
      <c r="D19" s="47" t="s">
        <v>45</v>
      </c>
      <c r="E19" s="3">
        <v>100</v>
      </c>
      <c r="F19" s="20" t="s">
        <v>46</v>
      </c>
      <c r="G19" s="26">
        <v>1</v>
      </c>
      <c r="H19" s="21">
        <v>5</v>
      </c>
      <c r="I19" s="21">
        <v>5</v>
      </c>
      <c r="J19" s="21"/>
    </row>
    <row r="20" ht="31" customHeight="1" spans="1:10">
      <c r="A20" s="22"/>
      <c r="B20" s="22" t="s">
        <v>47</v>
      </c>
      <c r="C20" s="24" t="s">
        <v>160</v>
      </c>
      <c r="D20" s="47" t="s">
        <v>45</v>
      </c>
      <c r="E20" s="3">
        <v>100</v>
      </c>
      <c r="F20" s="20" t="s">
        <v>46</v>
      </c>
      <c r="G20" s="28">
        <v>1</v>
      </c>
      <c r="H20" s="21">
        <v>5</v>
      </c>
      <c r="I20" s="21">
        <v>5</v>
      </c>
      <c r="J20" s="21"/>
    </row>
    <row r="21" ht="27" customHeight="1" spans="1:10">
      <c r="A21" s="22" t="s">
        <v>54</v>
      </c>
      <c r="B21" s="22" t="s">
        <v>55</v>
      </c>
      <c r="C21" s="24" t="s">
        <v>161</v>
      </c>
      <c r="D21" s="25" t="s">
        <v>38</v>
      </c>
      <c r="E21" s="3">
        <v>90</v>
      </c>
      <c r="F21" s="20" t="s">
        <v>46</v>
      </c>
      <c r="G21" s="28">
        <v>0.9</v>
      </c>
      <c r="H21" s="21">
        <v>30</v>
      </c>
      <c r="I21" s="21">
        <v>30</v>
      </c>
      <c r="J21" s="21"/>
    </row>
    <row r="22" ht="29" customHeight="1" spans="1:10">
      <c r="A22" s="29" t="s">
        <v>61</v>
      </c>
      <c r="B22" s="30" t="s">
        <v>62</v>
      </c>
      <c r="C22" s="24" t="s">
        <v>162</v>
      </c>
      <c r="D22" s="25" t="s">
        <v>38</v>
      </c>
      <c r="E22" s="3">
        <v>90</v>
      </c>
      <c r="F22" s="4" t="s">
        <v>46</v>
      </c>
      <c r="G22" s="4" t="s">
        <v>65</v>
      </c>
      <c r="H22" s="31">
        <v>10</v>
      </c>
      <c r="I22" s="31">
        <v>10</v>
      </c>
      <c r="J22" s="35" t="s">
        <v>66</v>
      </c>
    </row>
    <row r="23" ht="21" customHeight="1" spans="1:10">
      <c r="A23" s="3" t="s">
        <v>67</v>
      </c>
      <c r="B23" s="3"/>
      <c r="C23" s="3"/>
      <c r="D23" s="32" t="s">
        <v>68</v>
      </c>
      <c r="E23" s="32"/>
      <c r="F23" s="32"/>
      <c r="G23" s="32"/>
      <c r="H23" s="32"/>
      <c r="I23" s="32"/>
      <c r="J23" s="32"/>
    </row>
    <row r="24" ht="31" customHeight="1" spans="1:10">
      <c r="A24" s="3" t="s">
        <v>69</v>
      </c>
      <c r="B24" s="3"/>
      <c r="C24" s="3"/>
      <c r="D24" s="3"/>
      <c r="E24" s="3"/>
      <c r="F24" s="3"/>
      <c r="G24" s="3"/>
      <c r="H24" s="3">
        <v>100</v>
      </c>
      <c r="I24" s="3">
        <v>100</v>
      </c>
      <c r="J24" s="36" t="s">
        <v>83</v>
      </c>
    </row>
    <row r="25" spans="1:10">
      <c r="A25" s="33"/>
      <c r="B25" s="33"/>
      <c r="C25" s="33"/>
      <c r="D25" s="33"/>
      <c r="E25" s="33"/>
      <c r="F25" s="33"/>
      <c r="G25" s="33"/>
      <c r="H25" s="33"/>
      <c r="I25" s="33"/>
      <c r="J25" s="37"/>
    </row>
  </sheetData>
  <mergeCells count="28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3:C23"/>
    <mergeCell ref="D23:J23"/>
    <mergeCell ref="A24:G24"/>
    <mergeCell ref="A11:A12"/>
    <mergeCell ref="A15:A20"/>
    <mergeCell ref="B15:B18"/>
    <mergeCell ref="G13:G14"/>
    <mergeCell ref="H13:H14"/>
    <mergeCell ref="I13:I14"/>
    <mergeCell ref="J13:J14"/>
    <mergeCell ref="A6:B1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网信工作经费</vt:lpstr>
      <vt:lpstr>已启动应付款未付款项目经费</vt:lpstr>
      <vt:lpstr>妇女儿童合法权益宣传经费</vt:lpstr>
      <vt:lpstr>市级突出贡献奖励资金</vt:lpstr>
      <vt:lpstr>“五华·职业·绘·匠心”主题年度系列宣传经费</vt:lpstr>
      <vt:lpstr>扫黑除恶宣传经费</vt:lpstr>
      <vt:lpstr>获奖作品扶持资金</vt:lpstr>
      <vt:lpstr>十七届人大会议宣传经费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景鸿成</cp:lastModifiedBy>
  <dcterms:created xsi:type="dcterms:W3CDTF">2024-07-29T07:22:00Z</dcterms:created>
  <dcterms:modified xsi:type="dcterms:W3CDTF">2024-11-23T11:11:49Z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5B086D4FDCED42FEB815AAD3A95F2723_13</vt:lpwstr>
  </property>
  <property fmtid="{D5CDD505-2E9C-101B-9397-08002B2CF9AE}" pid="3" name="KSOProductBuildVer">
    <vt:lpwstr>2052-12.1.0.18912</vt:lpwstr>
  </property>
</Properties>
</file>