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及机关运行经费情况表" sheetId="12" r:id="rId10"/>
    <sheet name="附表11一般公共预算财政拨款“三公”经费情况表" sheetId="13" r:id="rId11"/>
    <sheet name="附表12国有资产使用情况表" sheetId="2" r:id="rId12"/>
    <sheet name="附表13部门整体支出绩效自评情况表" sheetId="14" r:id="rId13"/>
    <sheet name="附表14部门整体支出绩效自评表" sheetId="15" r:id="rId14"/>
    <sheet name="附件15项目支出绩效自评表" sheetId="16" r:id="rId15"/>
  </sheets>
  <definedNames>
    <definedName name="地区名称">#REF!</definedName>
    <definedName name="_xlnm.Print_Area" localSheetId="0">附表1收入支出决算表!$A$1:$F$37</definedName>
    <definedName name="_xlnm.Print_Area" localSheetId="1">附表2收入决算表!$A$1:$L$24</definedName>
    <definedName name="_xlnm.Print_Area" localSheetId="2">附表3支出决算表!$A$1:$J$26</definedName>
    <definedName name="_xlnm.Print_Area" localSheetId="3">附表4财政拨款收入支出决算表!$A$1:$I$40</definedName>
    <definedName name="_xlnm.Print_Area" localSheetId="4">附表5一般公共预算财政拨款收入支出决算表!$A$1:$T$34</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附表10财政拨款“三公”经费及机关运行经费情况表!$A$1:$E$31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<sst xmlns="http://schemas.openxmlformats.org/spreadsheetml/2006/main" count="2902" uniqueCount="790">
  <si>
    <t>收入支出决算表</t>
  </si>
  <si>
    <t>公开01表</t>
  </si>
  <si>
    <t>部门：昆明市五华区人力资源和社会保障局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</si>
  <si>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</si>
  <si>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</si>
  <si>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</si>
  <si>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</si>
  <si>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</si>
  <si>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</si>
  <si>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</si>
  <si>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</si>
  <si>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</si>
  <si>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</si>
  <si>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</si>
  <si>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</si>
  <si>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</si>
  <si>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</si>
  <si>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</si>
  <si>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</si>
  <si>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</si>
  <si>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</si>
  <si>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</si>
  <si>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</si>
  <si>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</si>
  <si>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</si>
  <si>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</si>
  <si>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</si>
  <si>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</si>
  <si>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</si>
  <si>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</si>
  <si>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</si>
  <si>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</si>
  <si>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</si>
  <si>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</si>
  <si>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</si>
  <si>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</si>
  <si>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</si>
  <si>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</si>
  <si>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</si>
  <si>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</si>
  <si>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</si>
  <si>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</si>
  <si>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</si>
  <si>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</si>
  <si>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</si>
  <si>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</si>
  <si>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</si>
  <si>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</si>
  <si>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</si>
  <si>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</si>
  <si>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</si>
  <si>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</si>
  <si>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</si>
  <si>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</si>
  <si>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</si>
  <si>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</si>
  <si>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</si>
  <si>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</si>
  <si>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</si>
  <si>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</si>
  <si>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</si>
  <si>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</si>
  <si>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</si>
  <si>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</si>
  <si>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</si>
  <si>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</si>
  <si>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</si>
  <si>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</si>
  <si>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</si>
  <si>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</si>
  <si>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</si>
  <si>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</si>
  <si>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</si>
  <si>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</si>
  <si>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</si>
  <si>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</si>
  <si>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</si>
  <si>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</si>
  <si>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</si>
  <si>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</si>
  <si>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</si>
  <si>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</si>
  <si>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</si>
  <si>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</si>
  <si>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</si>
  <si>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</si>
  <si>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</si>
  <si>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</si>
  <si>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</si>
  <si>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</si>
  <si>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</si>
  <si>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</si>
  <si>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</si>
  <si>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</si>
  <si>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</si>
  <si>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</si>
  <si>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</si>
  <si>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</si>
  <si>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</si>
  <si>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</si>
  <si>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</si>
  <si>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</si>
  <si>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</si>
  <si>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</si>
  <si>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</si>
  <si>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</si>
  <si>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</si>
  <si>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2080102</t>
  </si>
  <si>
    <t>一般行政管理事务</t>
  </si>
  <si>
    <t>2080104</t>
  </si>
  <si>
    <t>综合业务管理</t>
  </si>
  <si>
    <t>2080110</t>
  </si>
  <si>
    <t>劳动关系和维权</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</si>
  <si>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</si>
  <si>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</si>
  <si>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</si>
  <si>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</si>
  <si>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</si>
  <si>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</si>
  <si>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</si>
  <si>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</si>
  <si>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</si>
  <si>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</si>
  <si>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</si>
  <si>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</si>
  <si>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</si>
  <si>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</si>
  <si>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2080711</t>
  </si>
  <si>
    <t>就业见习补贴</t>
  </si>
  <si>
    <t>2080799</t>
  </si>
  <si>
    <t>其他就业补助支出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</si>
  <si>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</si>
  <si>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</si>
  <si>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</si>
  <si>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</si>
  <si>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</si>
  <si>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</si>
  <si>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</si>
  <si>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</si>
  <si>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</si>
  <si>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</si>
  <si>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</si>
  <si>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</si>
  <si>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</si>
  <si>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</si>
  <si>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</si>
  <si>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</si>
  <si>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</si>
  <si>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</si>
  <si>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</si>
  <si>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</si>
  <si>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</si>
  <si>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</si>
  <si>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</si>
  <si>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</si>
  <si>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</si>
  <si>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</si>
  <si>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</si>
  <si>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</si>
  <si>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</si>
  <si>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</si>
  <si>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</si>
  <si>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</si>
  <si>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</si>
  <si>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</si>
  <si>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</si>
  <si>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</si>
  <si>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</si>
  <si>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</si>
  <si>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</si>
  <si>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</si>
  <si>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</si>
  <si>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</si>
  <si>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</si>
  <si>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</si>
  <si>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</si>
  <si>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</si>
  <si>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</si>
  <si>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</si>
  <si>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</si>
  <si>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</si>
  <si>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</si>
  <si>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</si>
  <si>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</si>
  <si>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</si>
  <si>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</si>
  <si>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</si>
  <si>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</si>
  <si>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</si>
  <si>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</si>
  <si>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</si>
  <si>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</si>
  <si>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</si>
  <si>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</si>
  <si>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</si>
  <si>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</si>
  <si>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</si>
  <si>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</si>
  <si>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</si>
  <si>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</si>
  <si>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</si>
  <si>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</si>
  <si>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</si>
  <si>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</si>
  <si>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</si>
  <si>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</si>
  <si>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</si>
  <si>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</si>
  <si>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</si>
  <si>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</si>
  <si>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</si>
  <si>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</si>
  <si>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</si>
  <si>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</si>
  <si>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</si>
  <si>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</si>
  <si>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</si>
  <si>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</si>
  <si>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</si>
  <si>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</si>
  <si>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</si>
  <si>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</si>
  <si>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</si>
  <si>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</si>
  <si>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</si>
  <si>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</si>
  <si>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</si>
  <si>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</si>
  <si>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</si>
  <si>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</si>
  <si>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</si>
  <si>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</si>
  <si>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</si>
  <si>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</si>
  <si>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</si>
  <si>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</si>
  <si>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</si>
  <si>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</si>
  <si>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</si>
  <si>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</si>
  <si>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</si>
  <si>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</si>
  <si>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</si>
  <si>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</si>
  <si>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</si>
  <si>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</si>
  <si>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</si>
  <si>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</si>
  <si>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</si>
  <si>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</si>
  <si>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</si>
  <si>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</si>
  <si>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</si>
  <si>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</si>
  <si>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</si>
  <si>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</si>
  <si>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</si>
  <si>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</si>
  <si>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</si>
  <si>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</si>
  <si>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</si>
  <si>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</si>
  <si>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</si>
  <si>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</si>
  <si>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</si>
  <si>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</si>
  <si>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</si>
  <si>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</si>
  <si>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</si>
  <si>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</si>
  <si>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</si>
  <si>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</si>
  <si>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</si>
  <si>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</si>
  <si>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</si>
  <si>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</si>
  <si>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</si>
  <si>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</si>
  <si>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</si>
  <si>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</si>
  <si>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</si>
  <si>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</si>
  <si>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</si>
  <si>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</si>
  <si>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</si>
  <si>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</si>
  <si>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</si>
  <si>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</si>
  <si>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</si>
  <si>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</si>
  <si>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</si>
  <si>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</si>
  <si>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</si>
  <si>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</si>
  <si>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</si>
  <si>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</si>
  <si>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</si>
  <si>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</si>
  <si>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</si>
  <si>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</si>
  <si>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</si>
  <si>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</si>
  <si>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</si>
  <si>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</si>
  <si>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</si>
  <si>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</si>
  <si>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</si>
  <si>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</si>
  <si>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</si>
  <si>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</si>
  <si>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</si>
  <si>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</si>
  <si>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</si>
  <si>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</si>
  <si>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</si>
  <si>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</si>
  <si>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</si>
  <si>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</si>
  <si>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</si>
  <si>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</si>
  <si>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</si>
  <si>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</si>
  <si>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</si>
  <si>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</si>
  <si>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</si>
  <si>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</si>
  <si>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</si>
  <si>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</si>
  <si>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</si>
  <si>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</si>
  <si>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</si>
  <si>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</si>
  <si>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</si>
  <si>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</si>
  <si>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</si>
  <si>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</si>
  <si>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</si>
  <si>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</si>
  <si>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</si>
  <si>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</si>
  <si>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</si>
  <si>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</si>
  <si>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</si>
  <si>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</si>
  <si>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</si>
  <si>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</si>
  <si>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</si>
  <si>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</si>
  <si>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</si>
  <si>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</si>
  <si>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</si>
  <si>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</si>
  <si>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</si>
  <si>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</si>
  <si>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</si>
  <si>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</si>
  <si>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</si>
  <si>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</si>
  <si>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</si>
  <si>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</si>
  <si>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</si>
  <si>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</si>
  <si>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</si>
  <si>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</si>
  <si>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</si>
  <si>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</si>
  <si>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</si>
  <si>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</si>
  <si>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</si>
  <si>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</si>
  <si>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</si>
  <si>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</si>
  <si>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</si>
  <si>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1,355.03</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</si>
  <si>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</si>
  <si>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</si>
  <si>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</si>
  <si>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</si>
  <si>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</si>
  <si>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</si>
  <si>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</si>
  <si>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</si>
  <si>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</si>
  <si>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</si>
  <si>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</si>
  <si>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</si>
  <si>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</si>
  <si>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</si>
  <si>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</si>
  <si>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</si>
  <si>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</si>
  <si>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</si>
  <si>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</si>
  <si>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</si>
  <si>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空表说明：我单位无政府性基金预算财政拨款收入，无政府性基金预算财政拨款支出，故此表无数据。</t>
  </si>
  <si>
    <t>国有资本经营预算财政拨款收入支出决算表</t>
  </si>
  <si>
    <t>公开09表</t>
  </si>
  <si>
    <t>结转</t>
  </si>
  <si>
    <t>结余</t>
  </si>
  <si>
    <t>注：本表反映部门本年度国有资本经营预算财政拨款的收支和年初、年末结转结余情况。</t>
  </si>
  <si>
    <t>空表说明：我单位无国有资本经营预算财政拨款收入，无国有资本经营预算财政拨款支出，故此表无数据。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</si>
  <si>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</si>
  <si>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</si>
  <si>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</si>
  <si>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</si>
  <si>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</si>
  <si>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</si>
  <si>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</si>
  <si>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</si>
  <si>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</si>
  <si>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</si>
  <si>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</si>
  <si>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</si>
  <si>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</si>
  <si>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</si>
  <si>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</si>
  <si>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</si>
  <si>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</si>
  <si>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</si>
  <si>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</si>
  <si>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</si>
  <si>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</si>
  <si>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</si>
  <si>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</si>
  <si>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</si>
  <si>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</si>
  <si>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</si>
  <si>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</si>
  <si>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</si>
  <si>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</si>
  <si>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</si>
  <si>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</si>
  <si>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</si>
  <si>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</si>
  <si>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</si>
  <si>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</si>
  <si>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</si>
  <si>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</si>
  <si>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</si>
  <si>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</si>
  <si>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</si>
  <si>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</si>
  <si>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</si>
  <si>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</si>
  <si>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</si>
  <si>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</si>
  <si>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</si>
  <si>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</si>
  <si>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</si>
  <si>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</si>
  <si>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</si>
  <si>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</si>
  <si>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</si>
  <si>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</si>
  <si>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</si>
  <si>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</si>
  <si>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</si>
  <si>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</si>
  <si>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</si>
  <si>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我部门共设置9个内设机构，包括：党政综合办公室（审计科牌子）、法规和劳动关系科（加挂基金监督管理科牌子）、人才和事业单位科、工资福利科、劳动纠纷调处科；昆明市五华区劳动人事争议仲裁院，昆明市五华区劳动保障监察大队（加挂信访科牌子），昆明市五华区人社局信息服务中心。
经办单位3个，是：
1.昆明市五华区社会保险事业管理局
2.昆明市五华区劳动就业服务局
3.昆明市五华区城乡居民社会养老保险中心
截止2023年12月在职人员编制50人，其中：行政编制22人，参公事业编制10人，参公工勤编制1人，事业编制17人；实有在职人员48人，其中：行政22人，参公9人，参公工勤1人，事业16人。</t>
  </si>
  <si>
    <t>（二）部门绩效目标的设立情况</t>
  </si>
  <si>
    <t>一、基本保障工作
    保障工资福利支出、商品和服务支出行政运行经费、对个人家庭补助正常发放，做好基本保障工作，维护日常工作顺利进行。
二、劳动保障工作
   保障依法行政维护和谐劳动关系、劳动监察执法办案、农民工工资政府应急周转的工作经费，依法行政，保障职工和用人单位合法权益，纠正和查处本行政区域内违反人力资源和社会保障法律、法规或者规章的行为，维护劳动者合法权益，构建和谐劳动用工秩序。
三、人事人才工作
    区属事业单位及时补充工作人员，解决用人需求，补充大量年轻、优秀的专业技术人员到一线岗位，有利于我区事业单位专业技术人员的储备，为事业单位的发展提供人力资源保障；联合企业，提供大量见习岗位，助力解决大学生就业问题
四、综合系统工作
    规范管理区属流动人员人事档案，加强人事档案管理系统的管理，建立统一有效的管理机制；通过微信公众号等方式提高人社政策知晓率，加强专网建设，提高人社专网系统水平；通过企业薪酬调查，加快建设与现代企业制度相应的企业工资分配宏观调整体系，改进和加强政府对企业工资分配的社会管理和公共服务职能。</t>
  </si>
  <si>
    <t>（三）部门整体收支情况</t>
  </si>
  <si>
    <t>2023年五华区人力资源和社会保障局本年支出年初预算数1841.04万元，决算数3158.73万元，差异率72.04%，其中：基本支出年初预算数1436.00万元，决算数1442.32万元，差异率0.44％；项目支出年初预算数405.04万元，决算数1679.64万元，差异率314.69％。年初预算数与收入支出决算数差异过大的主要原因是年初预算未预算以下专项资金：（1）根据五财社〔2023〕83号，84号，137号，189号，171号，267号昆财社基〔2022〕35号，37号，79号，昆财社基〔2023〕23号,47号2022年度省对下人力资源和社会保障专项资金文件的收到“三支一扶”人员、高校毕业生见习生活补助、省对下人力资源和社会保障专项资金1592.56万元；（2）非同级财政拨款6.96万元。</t>
  </si>
  <si>
    <t>（四）部门预算管理制度建设情况</t>
  </si>
  <si>
    <t>为进一步规范我局财务工作，严格财经纪律，促进机关廉政建设，根据《中华人民共和国会计法》、《行政单位财务规则》和五华区财务管理工作有关规定，特制定《五华区人力资源和社会保障局财务管理制度》。</t>
  </si>
  <si>
    <t>二、绩效自评工作情况</t>
  </si>
  <si>
    <t>（一）绩效自评的目的</t>
  </si>
  <si>
    <t>通过收集基本情况、预算制定与明细、中长期规划目标及组织架构等信息、资源配置的合理性及中长期规划目标完成与履职情况，总结经验做法，找出预算绩效管理中的薄弱环节，提出改进建议，提高财政资金的使用效益。</t>
  </si>
  <si>
    <t>（二）自评组织过程</t>
  </si>
  <si>
    <t>1.前期准备</t>
  </si>
  <si>
    <t>局党委高度重视预算绩效管理工作，对该项工作给予大力支持和指导，成立五华区人社局绩效评价领导小组。严格按照上级的要求在规定的时间报送绩效目标申报表，填报部门整体支出绩效运行监控表，开展绩效自评工作并上报自评情况表和自评报告。</t>
  </si>
  <si>
    <t>2.组织实施</t>
  </si>
  <si>
    <t>区人社局绩效评价领导小组对2023年度财政资金拨付、管理、使用情况进行汇总分析。对2023年度部门整体支出数据的准确性、真实性进行核实；按照设定的绩效评价指标客观、真实地进行打分，总结财政资金绩效情况，最后形成绩效评价报告。根据年初工作规划及财政预算计划，积极履职、强化管理，较好的完成了年度工作目标。通过加强预算收支管理、不断建立健全内部管理制度、梳理内部管理流程，部门整体支出管理情况得到提升。</t>
  </si>
  <si>
    <t>三、评价情况分析及综合评价结论</t>
  </si>
  <si>
    <t>2023年区人社局整体支出绩效自评分为99.85分，其中部门决策得分为35分，部门管理得分为19.85分，部门绩效得分为45分,整体支出绩效自评评价结果等次为“优”。基本支出为1442.32万元，保障了机构的正常运转，保障率为100%。履职效益明显，按照年初预算工作计划完成工作，提升了基金管理水平，保障了群众的合法权益；我单位预算编制目标明确，对项目的长期和短期目标深入了解，编制科学，合理，严格按照预算执行支出，根据工作计划和实际情况，确保重点支出安排；预算执行有效，制定项目实施计划，明确项目的时间、任务、资源等。根据实施计划，对项目的进展进行监督和管理，及时调整和解决问题。对项目实施过程进行总结和经验分享，为后续项目提供参考；预算管理规范，根据部门实际情况及预算的情况，制定了本部门的管理制度，按区财政局的要求及时准确的公开相关信息。</t>
  </si>
  <si>
    <t>四、存在的问题和整改情况</t>
  </si>
  <si>
    <t>一、存在的主要问题
（一）部门整体支出
绩效目标的设定有待进一步优化。在申报部门预算时，中心绩效目标设定指向不够明确，目标选用重点不突出，定性指标较多，定量指标较少。单位在实际运转过程中，会有一些突发事情等不可预见因素，造成支出预算不精细，预算执行监督力度不够。
（二）项目支出
在预算执行过程中，项目支出存在经费问题，一是项目经费支出滞后，影响预算执行进度要求；二是项目已开展，但是费用未支出，形成应付未付费用资金。
二、整改措施
一是压实绩效评价责任。加强财政资金管理，切实做到花钱必问效，问效必追责，使绩效评价成为了一种工作常态；二是提高预算编制的精细化。在日常预算执行管理中，合理合规的使用资金，进一步加强预算出支的审核、跟踪及预算执行情况分析，对预算执行过程以及资金使用和管理情况进行适时跟踪监控，对偏离年初绩效目标的支出及时调整、纠正。确保专款专用，支出合理、合规；三是年初根据单位所承担的工作任务，更加科学合理的制定各项绩效目标，确保预算资金的使用更加高效、合理，确保年底各项任务的圆满完成；四是不断健全部门内部监控机制，明确责任，严格按照要求开展预算支出绩效跟踪监控管理工作，强化支出绩效的自评工作，以确保财政资金使用效益和项目绩效目标的实现。</t>
  </si>
  <si>
    <t>五、绩效自评结果应用</t>
  </si>
  <si>
    <t xml:space="preserve">    在预算执行过程中，项目支出存在经费问题，一是项目经费支出滞后，影响预算执行进度要求；二是项目已开展，但是费用未支出，形成应付未付费用资金。一是与项目经费支出的不均衡有关，特别是有上级转移支付配套的项目尤其明显，要等上级资金到位后才能开展。二是本年度因财政资金存在缺口，导致年末存在应付未付费用需在2024年进行支付。对于无客观原因不能按进度执行的项目，我局通过督查使其加快执行进度。
    今后，我局将切实担负起财政资金使用绩效管理的主体责任，不断提升预算绩效管理意识，将预算绩效管理工作纳入常态化管理，并将其与部门履职责任年度工作任务目标紧密结合，进一步优化指标体系。同时，持续提高绩效目标编制质量，加速推进预算管理的科学化和精细化。此外，还将不断健全部门内部监控机制，明确责任，严格按照要求开展预算支出绩效跟踪监控管理工作，强化支出绩效的自评工作，以确保财政资金使用效益和项目绩效目标的实现。</t>
  </si>
  <si>
    <t>六、主要经验及做法</t>
  </si>
  <si>
    <t>提高绩效管理认识，通过设立目标有利于项目决策的制定，有助于项目的实施管理。项目实施前应结合本单位自身情况，设定明确、合理的绩效目标，并将目标量化、细化分解，与预算资金相匹配起来。昆明市五华区保障性住房管理服务中心认真对待绩效自评，针对自身情况对实施项目提出合理的问题及建议，逐步提高绩效管理认识。</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</si>
  <si>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</si>
  <si>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</si>
  <si>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</si>
  <si>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</si>
  <si>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</si>
  <si>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</si>
  <si>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</si>
  <si>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</si>
  <si>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</si>
  <si>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</si>
  <si>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</si>
  <si>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</si>
  <si>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1、提升基金管理水平；2、保障群众的合法权益</t>
  </si>
  <si>
    <t>按绩效指标完成</t>
  </si>
  <si>
    <t>按年初预算工作计划完成</t>
  </si>
  <si>
    <t>根据工作计划和实际情况开展工作</t>
  </si>
  <si>
    <t>生态效益</t>
  </si>
  <si>
    <t>社会公众或服务对象满意度</t>
  </si>
  <si>
    <t>1.部门职工满意度。2.社会群众满意度</t>
  </si>
  <si>
    <t>预算配置科学</t>
  </si>
  <si>
    <t>预算编制科学</t>
  </si>
  <si>
    <t>我单位预算编制目标明确，对项目的长期和短期目标的深入了解，编制科学、合理。</t>
  </si>
  <si>
    <t>基本支出足额保障</t>
  </si>
  <si>
    <t>我单位严格按照预算执行支出</t>
  </si>
  <si>
    <t>确保重点支出安排</t>
  </si>
  <si>
    <t>我单位根据工作计划和实际情况，确保重点支出安排</t>
  </si>
  <si>
    <t>严控“三公经费”支出</t>
  </si>
  <si>
    <t>用于劳动监察大队的机要通信车辆运行维护</t>
  </si>
  <si>
    <t>2023年度一般公共预算财政拨款“三公”经费支出为劳动监察大队的机要通信车辆运行维护费据实开支为6338.67元。</t>
  </si>
  <si>
    <t>昆明市五华区人力资源和社会保障局2023年度一般公共预算财政拨款“三公”经费支出预算为1.62万元，实际决算为0.63万元，完成预算的38.89%。</t>
  </si>
  <si>
    <t>预算执行有效</t>
  </si>
  <si>
    <t>严格预算执行</t>
  </si>
  <si>
    <t>严格结转结余</t>
  </si>
  <si>
    <t>我单位单位根据工作计划和实际情况开展工作</t>
  </si>
  <si>
    <t>项目组织良好</t>
  </si>
  <si>
    <t>制定项目实施计划，明确项目的时间、任务、资源等。根据实施计划，对项目的进展进行监督和管理，及时调整和解决问题。对项目实施过程进行总结和经验分享，为后续项目提供参考。</t>
  </si>
  <si>
    <t>“三公经费”节支增效</t>
  </si>
  <si>
    <t>昆明市五华区人力资源和社会保障局2023年度一般公共预算财政拨款“三公”经费支出预算为1.62万元，实际决算为0.63万元，完成预算的38.89%。经费节约率为61.11%。</t>
  </si>
  <si>
    <t>预算管理规范</t>
  </si>
  <si>
    <t>管理制度健全</t>
  </si>
  <si>
    <t>根据部门实际情况及预算的情况，制定了本部门的管理制度。</t>
  </si>
  <si>
    <t>信息公开及时完整</t>
  </si>
  <si>
    <t>按区财政局的要求及时准确的公开</t>
  </si>
  <si>
    <t>资产管理使用规范有效</t>
  </si>
  <si>
    <t>严格遵循国家的法律法规和单位的规章制度，完成了资产的配置管理工作。明确了资产配置的标准和程序，确保了资产配置的合理性和有效性。针对不同部门的需求，制定了个性化的资产配置方案，提高了资产的使用效率。</t>
  </si>
  <si>
    <r>
      <rPr>
        <sz val="20"/>
        <color theme="1"/>
        <rFont val="方正小标宋_GBK"/>
        <charset val="134"/>
      </rPr>
      <t>项目支出绩效自评表</t>
    </r>
    <r>
      <rPr>
        <sz val="11"/>
        <color theme="1"/>
        <rFont val="宋体"/>
        <charset val="134"/>
        <scheme val="minor"/>
      </rPr>
      <t xml:space="preserve">
（ 2023 年度）</t>
    </r>
  </si>
  <si>
    <t>项目名称</t>
  </si>
  <si>
    <t>昆财社基【2021】58号2021年高校毕业生就业见习省级生活补助资金</t>
  </si>
  <si>
    <t>主管部门</t>
  </si>
  <si>
    <t>昆明市五华区人力资源和社会保障局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</si>
  <si>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</si>
  <si>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</si>
  <si>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</si>
  <si>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</si>
  <si>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</si>
  <si>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</si>
  <si>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</si>
  <si>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</si>
  <si>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</si>
  <si>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</si>
  <si>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</si>
  <si>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</si>
  <si>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</si>
  <si>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</si>
  <si>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帮助失业青年积累工作经验，提升就业能力。完成2023年高校毕业生就业见习目标任务，拨付高校毕业生就业见习省级生活补助资金。</t>
  </si>
  <si>
    <t>帮助失业青年积累工作经验，提升就业能力。完成2023年高校毕业生就业见习目标任务，募集见习岗位数量2252个，就业见习人数1893个，拨付高校毕业生就业见习省级生活补助资金。</t>
  </si>
  <si>
    <t>绩
效
指
标</t>
  </si>
  <si>
    <t>一级指标</t>
  </si>
  <si>
    <t>二级指标</t>
  </si>
  <si>
    <t>三级指标</t>
  </si>
  <si>
    <t>年度
指标值</t>
  </si>
  <si>
    <t>实际
完成值</t>
  </si>
  <si>
    <t>偏差原因分析
及改进措施</t>
  </si>
  <si>
    <t>产出指标</t>
  </si>
  <si>
    <t>数量指标</t>
  </si>
  <si>
    <t>就业见习人数</t>
  </si>
  <si>
    <t>募集见习岗位数量</t>
  </si>
  <si>
    <t>质量指标</t>
  </si>
  <si>
    <t>就业见习补贴发放对象准确率</t>
  </si>
  <si>
    <t>效益指标</t>
  </si>
  <si>
    <t>社会效益指标</t>
  </si>
  <si>
    <t>帮助失业青年积累工作经验，提升就业能力</t>
  </si>
  <si>
    <t>良好</t>
  </si>
  <si>
    <t>满意度
指标</t>
  </si>
  <si>
    <t>服务对象满意度指标</t>
  </si>
  <si>
    <t>服务对象满意度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</si>
  <si>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</si>
  <si>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</si>
  <si>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</si>
  <si>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</si>
  <si>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昆财社基【2023】23号2023年高校毕业生就业见习市级生活补助资金</t>
  </si>
  <si>
    <t>完成2023年高校毕业生就业见习目标任务，拨付高校毕业生就业见习市级生活补助资金。</t>
  </si>
  <si>
    <t>昆财社基【2023】28号下达县区公务员考录和事业单位招考笔试考务经费</t>
  </si>
  <si>
    <t>完成2023年公务员考录和事业单位招考笔试工作，坚持安全、公正与科学考试，做好各类人事考试工作，有效促进高校毕业生稳定就业，为各级党政机关、事业单位选拔优秀人才，提高人才队伍素质，优化人才队伍结构，促进人才队伍建设。</t>
  </si>
  <si>
    <t>全年安排考试场次</t>
  </si>
  <si>
    <t>资金用途规范性</t>
  </si>
  <si>
    <t>时效指标</t>
  </si>
  <si>
    <t>培训完成时间</t>
  </si>
  <si>
    <t>成本指标</t>
  </si>
  <si>
    <t>收入支出差</t>
  </si>
  <si>
    <t>促进人才队伍建设</t>
  </si>
  <si>
    <t>90</t>
  </si>
  <si>
    <t>昆财社基【2023】47号2023年就业见习省级补助资金</t>
  </si>
  <si>
    <t>1.完成2023年全省下达目标任务；2.继续实施高校毕业生就业促进计划，落实就业见习政策；3.帮助离校2年内未就业高校毕业生和中职毕业生，16-24岁失业青年实现就业。</t>
  </si>
  <si>
    <t>享受就业见习补贴人员数量</t>
  </si>
  <si>
    <t>补贴资金在规定时间内支付到位率</t>
  </si>
  <si>
    <t>提高青年素质，增强就业能力，促进和稳定就业，见习人员见习期满留用率</t>
  </si>
  <si>
    <t>见习人员与用人单位之间的双向选择导致差异</t>
  </si>
  <si>
    <t>就业扶持政策经办服务满意度</t>
  </si>
  <si>
    <t>100</t>
  </si>
  <si>
    <t>良</t>
  </si>
  <si>
    <t>昆财社基【2023】64号省级人力资源服务产业园一次性开园补贴资金</t>
  </si>
  <si>
    <t>推动省级人力资源服务产业园健康发展，为服务就业、服务人才、服务产业发挥积极作用。</t>
  </si>
  <si>
    <t>入驻机构数量</t>
  </si>
  <si>
    <t>年度营业收入</t>
  </si>
  <si>
    <t>37.2</t>
  </si>
  <si>
    <t>年度帮助实现就业、择业和流动人次</t>
  </si>
  <si>
    <t>10000</t>
  </si>
  <si>
    <t>24758</t>
  </si>
  <si>
    <t>年度服务用人单位家次</t>
  </si>
  <si>
    <t>500</t>
  </si>
  <si>
    <t>8351</t>
  </si>
  <si>
    <t>入驻机构对该项目的满意度</t>
  </si>
  <si>
    <t>该资金为2023年12月通知下达，未来得及进行使用。</t>
  </si>
  <si>
    <t>昆财社基〔2022〕35号2022年度省对下人力资源和社会保障专项资金</t>
  </si>
  <si>
    <t>1、组织高校毕业生到见习单位参加就业见习，促进高校毕业生实现就业，就业见习补贴发放准确率为100%。2、拨付“三支一扶”人员省级生活补助。</t>
  </si>
  <si>
    <t>补助资金足额发放率</t>
  </si>
  <si>
    <t>补助对象认定准确率</t>
  </si>
  <si>
    <t>98</t>
  </si>
  <si>
    <t>资金在规定时间内支付到位率</t>
  </si>
  <si>
    <t>提高青年素质，增强就业能力，促进和稳定就业</t>
  </si>
  <si>
    <t>作用明显</t>
  </si>
  <si>
    <t>昆财社基〔2022〕37号下达2022年高校毕业生就业见习市级生活补助资金</t>
  </si>
  <si>
    <t>完成2022年高校毕业生就业见习目标任务，拨付高校毕业生就业见习市级生活补助资金。</t>
  </si>
  <si>
    <t>见习人员和见习单位的满意度</t>
  </si>
  <si>
    <t>根据昆财社基【2022】37号，下达2022年高校毕业生就业见习市级生活补助资金共计473.70万元，2022年使用指标101.06万元，结余指标372.64万元，为该项目库全年预算数，后因实际支付51.61万元，审计退回49.45万元资金冲减，剩余指标为422.09万元，故2023年全年执行数为387.04万元，超出全年预算数。</t>
  </si>
  <si>
    <t>昆财社基〔2022〕79号2022年第二批高校毕业生“三支一扶”市级社会保险费和生活补贴专项资金</t>
  </si>
  <si>
    <t xml:space="preserve">确保按时足额发放全区在岗“三支一扶”计划人员2022年9月-2023年2月的社会保险和工作生活补贴。    </t>
  </si>
  <si>
    <t>2022年9月实际在岗人数</t>
  </si>
  <si>
    <t>在岗“三支一扶”人员市级补助按时发放</t>
  </si>
  <si>
    <t>在岗“三支一扶”人员市级补助足额发放</t>
  </si>
  <si>
    <t>社会公众对该项目的满意度</t>
  </si>
  <si>
    <t>劳动监察执法办案补助经费</t>
  </si>
  <si>
    <t>使用劳动监察罚没返还款租赁新能源车辆用以保障五华区劳动监察大队顺利开展执法活动，保障辖区内在建工程项目的巡查及农民工群体讨薪，以更迅速处突维稳，能第一时间赶赴现场处理农民工群体讨薪事件，防止事态恶化，维护劳动者的合法权益。</t>
  </si>
  <si>
    <t>农民工讨薪事件</t>
  </si>
  <si>
    <t>本年实际发生数</t>
  </si>
  <si>
    <t>租用车辆</t>
  </si>
  <si>
    <t>突发事件</t>
  </si>
  <si>
    <t>突发事件处置率</t>
  </si>
  <si>
    <t>99</t>
  </si>
  <si>
    <t>农民工讨薪事件结案率</t>
  </si>
  <si>
    <t>租用车辆正常使用率</t>
  </si>
  <si>
    <t>95</t>
  </si>
  <si>
    <t>全年预算执行进度</t>
  </si>
  <si>
    <t>该资金为应急周转金，用于垫付农民工工资，2023年未发生需要动用该资金的情况。</t>
  </si>
  <si>
    <t>突发事件处理及时率</t>
  </si>
  <si>
    <t>经济成本指标</t>
  </si>
  <si>
    <t>5.04</t>
  </si>
  <si>
    <t>提升劳动保障监察员队伍能力</t>
  </si>
  <si>
    <t>有效提升</t>
  </si>
  <si>
    <t>拖欠农民工工资信访下降率</t>
  </si>
  <si>
    <t>33</t>
  </si>
  <si>
    <t>离退休干部党组织班子成员工作补贴经费</t>
  </si>
  <si>
    <t xml:space="preserve">开展2023年离退休干部党组织工作及发放党组织书记、副书记、委员工作补贴。 </t>
  </si>
  <si>
    <t>离退休党支部数量</t>
  </si>
  <si>
    <t>发放补贴党支部书记、副书记、委员人数</t>
  </si>
  <si>
    <t>保障离退休党支部工作开展</t>
  </si>
  <si>
    <t>按时发放党支部书记、副书记、委员工作补贴</t>
  </si>
  <si>
    <t>年度内</t>
  </si>
  <si>
    <t>预算执行率85%</t>
  </si>
  <si>
    <t>加强离退休干部党组织建设</t>
  </si>
  <si>
    <t>效果明显</t>
  </si>
  <si>
    <t>离退休干部的满意度</t>
  </si>
  <si>
    <t>离退休干部党组织工作经费</t>
  </si>
  <si>
    <t xml:space="preserve">2022年离退休干部党组织工作结转资金7280元用于2023年继续开展离退休干部党组织工作。  </t>
  </si>
  <si>
    <t>两新组织党组织“15311”党建工作专项经费</t>
  </si>
  <si>
    <t>拨付2023年两新组织党组织“15311”党建工作专项经费，保障两新组织党组织党建工作正常开展。</t>
  </si>
  <si>
    <t>保障两新组织党组织党建工作正常开展。</t>
  </si>
  <si>
    <t>两新组织党组织数量</t>
  </si>
  <si>
    <t>党组织书记人数</t>
  </si>
  <si>
    <t>党员人数</t>
  </si>
  <si>
    <t>保障两新组织党组织党建工作正常开展</t>
  </si>
  <si>
    <t>促进两新组织党组织党建工作正常开展</t>
  </si>
  <si>
    <t>按时发放两新组织党组织“15311”党建工作专项经费</t>
  </si>
  <si>
    <t>2024年</t>
  </si>
  <si>
    <t>因财政资金不足，项目资金转至2024年进行执行</t>
  </si>
  <si>
    <t>加强非公企业党建工作队伍建设</t>
  </si>
  <si>
    <t>该项目滚动到2024年进行支出</t>
  </si>
  <si>
    <t>企业薪酬调查工作经费</t>
  </si>
  <si>
    <t>加强和改进政府对企业工资分配的指导和服务，按照省市人社部门的要求一直在开展此项工作；严格遵循《企业薪酬调查技术方案》《企业薪酬调查信息发布方案》明确的技术规范、标准和方法开展薪酬调查和信息发布工作，确保制度健全完善、调查科学合理、发布规范统一。</t>
  </si>
  <si>
    <t>企业薪酬调查户数</t>
  </si>
  <si>
    <t>900</t>
  </si>
  <si>
    <t>1091</t>
  </si>
  <si>
    <t>薪酬调查结果达标率</t>
  </si>
  <si>
    <t>薪酬调查完成及时率</t>
  </si>
  <si>
    <t>5.9</t>
  </si>
  <si>
    <t>改进和加强政府对企业工资分配的社会管理和公共服务职能</t>
  </si>
  <si>
    <t>调查问卷使用单位满意度</t>
  </si>
  <si>
    <t>该项目资金由市人力资源和社会保障局拨付，原为企业薪酬调查及创建全国文明城市工作经费项目，2023年11月，重新建立企业薪酬调查工作经费项目，预算69600元，全年实际支出59000元，预算执行率为84.77%，在保证绩效目标完成的情况下，节约了15.23%的经费。</t>
  </si>
  <si>
    <t>（自评等级）</t>
  </si>
  <si>
    <t>区属流动人员人事档案管理服务经费</t>
  </si>
  <si>
    <t>1.建立起规范的流动人员人事档案基础信息，做到库存流动人员人事档案信息健全、整理规范、信息对称，整体提高我区流动人员人事档案管理工作的规范性；2.为办事群众提供优质高校的人事档案管理服务工作；3.安全规范的转递流动人员人事档案工作。</t>
  </si>
  <si>
    <t>档案管理存量</t>
  </si>
  <si>
    <t>80000</t>
  </si>
  <si>
    <t>86155</t>
  </si>
  <si>
    <t>档案整理和清查数</t>
  </si>
  <si>
    <t>5300</t>
  </si>
  <si>
    <t>5395</t>
  </si>
  <si>
    <t>信息系统更新维护</t>
  </si>
  <si>
    <t>租用办公用车数量</t>
  </si>
  <si>
    <t>本年实际租车数量</t>
  </si>
  <si>
    <t>流动人员人事档案转递数量</t>
  </si>
  <si>
    <t>本年实际流动人员人事档案转递数量</t>
  </si>
  <si>
    <t>573</t>
  </si>
  <si>
    <t>信息系统更新维护验收合格率</t>
  </si>
  <si>
    <t>项目绩效目标均已完成，已进行相关工作，资金未到位，不能支出。</t>
  </si>
  <si>
    <t>提高我区流动人员人事档案管理工作的规范性</t>
  </si>
  <si>
    <t>作用明显。完成5395份电子档案上传省级系统，档案电子化管理更加规范和便利。</t>
  </si>
  <si>
    <t>事业单位招聘及工资决策系统维护工作经费</t>
  </si>
  <si>
    <t>完成2023年事业单位工作人员招聘计划，为五华区各事业单位补充工作人员，提升五华区专业技术人员储备，为事业单位的发展提供人力资源保障。</t>
  </si>
  <si>
    <t>计划招聘招考人数</t>
  </si>
  <si>
    <t>138人</t>
  </si>
  <si>
    <t>招考计划完成率</t>
  </si>
  <si>
    <t>90%</t>
  </si>
  <si>
    <t>因有不确定因素，不能保证招考岗位的报考人数全部达到开考比例</t>
  </si>
  <si>
    <t>前三季度预算执行进度</t>
  </si>
  <si>
    <t>因招考在下半年完成，相关经费于年底支付，故前三季度执行率为0。</t>
  </si>
  <si>
    <t>100%</t>
  </si>
  <si>
    <t>10万元</t>
  </si>
  <si>
    <t>促进就业人数</t>
  </si>
  <si>
    <t>150人</t>
  </si>
  <si>
    <t>事业单位增加专业技术人才数</t>
  </si>
  <si>
    <t>≥90%</t>
  </si>
  <si>
    <t>五华区公务员考录笔试考务经费</t>
  </si>
  <si>
    <t>完成2023年公务员考录招考笔试工作，坚持安全、公正与科学考试，有效促进高校毕业生稳定就业，为各级党政机关选拔优秀人才，提高人才队伍素质，优化人才队伍结构，促进人才队伍建设。</t>
  </si>
  <si>
    <t>五华区委组织部拨“书记领航”工作经费</t>
  </si>
  <si>
    <t>实施人力资源服务产业园“五链聚能 共融发展”项目，主要以党建联盟为抓手，以公共服务为特色，构建“资源共享、平台共用、活动共议”的党建模式，推进党建引领园区共融发展。</t>
  </si>
  <si>
    <t>建立服务链</t>
  </si>
  <si>
    <t>项目完成时间</t>
  </si>
  <si>
    <t>2023年度内</t>
  </si>
  <si>
    <t>该项目工作已经进行，由于财政资金紧张，该项目资金计划转至2024年执行。</t>
  </si>
  <si>
    <t>提高人力资源服务业对经济社会发展的贡献率</t>
  </si>
  <si>
    <t>由于财政资金紧张，该项目资金计划转至2024年执行。</t>
  </si>
  <si>
    <t>依法行政维护和谐劳动关系工作经费</t>
  </si>
  <si>
    <t>1.积极稳妥处理劳动人事争议，确保劳动人事争议调解仲裁工作全面、有序、扎实推进，促进劳动关系和谐发展；2.及时、妥善处理突发事件、依法查处违法案件等；3.聘请专职律师作为五华区人社局行政诉讼案件的委托承办律师，参与诉讼；4.做好日常政策咨询解答工作，对企业职工所涉及的工伤认定方面的政策予以指导，对企业职工工伤认定申请进行认真细致审核，切实保障受伤职工及时得到基本救治的经济补偿，更有效维护企业和职工的合法权益；5.加强基金管理风险防控，强化监督管理，提高监管效能，维护基金安全，保障社会保险事业健康持续发展。</t>
  </si>
  <si>
    <t xml:space="preserve">拖欠农民工工资黑名单公布 </t>
  </si>
  <si>
    <t>本年实际公布数</t>
  </si>
  <si>
    <t>社保基金日常巡查工作巡查单位</t>
  </si>
  <si>
    <t>工伤认定数量</t>
  </si>
  <si>
    <t>685</t>
  </si>
  <si>
    <t>依法查处违法案件</t>
  </si>
  <si>
    <t>10840</t>
  </si>
  <si>
    <t>仲裁法律文书送达数量</t>
  </si>
  <si>
    <t>2807</t>
  </si>
  <si>
    <t>案件文书送达率</t>
  </si>
  <si>
    <t>工伤认定完成率</t>
  </si>
  <si>
    <t>举报投诉案件受理率</t>
  </si>
  <si>
    <t>依法查处农民工工资违法案件率</t>
  </si>
  <si>
    <t>拖欠农民工工资案件结案率</t>
  </si>
  <si>
    <t>法定时限结案率</t>
  </si>
  <si>
    <t>工伤认定时限</t>
  </si>
  <si>
    <t>60</t>
  </si>
  <si>
    <t>0.0058</t>
  </si>
  <si>
    <t>本项目产生支出38.33万元，实际支出0.24万元，应付未付资金38.09万元。</t>
  </si>
  <si>
    <t>41.12</t>
  </si>
  <si>
    <t>0.024</t>
  </si>
  <si>
    <t>提升社会保险基金监管</t>
  </si>
  <si>
    <t>专项检查（评估）整改落实率</t>
  </si>
  <si>
    <t>本项目年初预算41.12万元，预算确定数41.12元，本项目产生支出38.33万元，因财政资金不足，实际支出0.24万元，应付未付资金38.09万元，预算执行率为0.58%，剩余经费计划于2024年进行支付。</t>
  </si>
  <si>
    <t>追加五华区2023年事业单位公开招聘面试考务经费</t>
  </si>
  <si>
    <t>完成2023年五华区事业单位公开招聘面试工作，为五华区各事业单位补充工作人员，促进五华区各项公共事业发展。</t>
  </si>
  <si>
    <t>参加面试的人数</t>
  </si>
  <si>
    <t>412</t>
  </si>
  <si>
    <t>年度预算批复数</t>
  </si>
  <si>
    <t>38.22</t>
  </si>
  <si>
    <t>为五华区各事业单位补充工作人员，促进五华区各项公共事业发展。</t>
  </si>
  <si>
    <t>招聘单位、招聘人员的满意度</t>
  </si>
  <si>
    <t>85</t>
  </si>
  <si>
    <t>综合系统运行维护工作经费</t>
  </si>
  <si>
    <t>1.推进政务服务平台建设：支付微信公众号维护费，做好信息对外公开，业务指南服务群众的工作，加大五华人社对外宣传力度；租用互联网专线网络，确保顺利开展各项经办业务;2.提升人社系统专网使用水平：全面开通人社系统专网，广泛覆盖使用人群，形成线上线下融合、跨地域全网通、多元化一体化的电子服务生态圈;结合全国统一的社会保险公共服务平台、智能公共就业服务信息化平台等建设，实现人社业务的线上化、移动化，线上线下一卡通用、一网通办；建设公共服务平台，支撑更多民生服务。</t>
  </si>
  <si>
    <t>微信公众号推送人社政策类图文信息数量</t>
  </si>
  <si>
    <t>80</t>
  </si>
  <si>
    <t>159</t>
  </si>
  <si>
    <t>微信公众号推送人社工作动态图文信息数量</t>
  </si>
  <si>
    <t>40</t>
  </si>
  <si>
    <t>103</t>
  </si>
  <si>
    <t>租用光纤数量</t>
  </si>
  <si>
    <t>专网使用数量</t>
  </si>
  <si>
    <t>微信公众号正常使用率</t>
  </si>
  <si>
    <t>推送信息内容达标率</t>
  </si>
  <si>
    <t>96</t>
  </si>
  <si>
    <t>网络、网站正常运行率</t>
  </si>
  <si>
    <t>人社系统专网正常使用率</t>
  </si>
  <si>
    <t>40.3</t>
  </si>
  <si>
    <t>光纤使用时限</t>
  </si>
  <si>
    <t>人社系统专网使用时限</t>
  </si>
  <si>
    <t>微信公众号使用时限</t>
  </si>
  <si>
    <t>17.88</t>
  </si>
  <si>
    <t>7.2</t>
  </si>
  <si>
    <t>微信公众号关注人数</t>
  </si>
  <si>
    <t>46000</t>
  </si>
  <si>
    <t>55047</t>
  </si>
  <si>
    <t>微信推送人社政策知晓率</t>
  </si>
  <si>
    <t>推送信息内容总阅读量</t>
  </si>
  <si>
    <t>30000</t>
  </si>
  <si>
    <t>215823</t>
  </si>
  <si>
    <t>94</t>
  </si>
  <si>
    <t>本项目年初预算17.88万元，预算确定数17.88万元，2023年实际支出7.20万元，因财政资金紧张，剩余经费于2024年进行支付，预算执行率40.27%。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</si>
</sst>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7">
    <font>
      <sz val="11"/>
      <color theme="1"/>
      <name val="宋体"/>
      <charset val="134"/>
      <scheme val="minor"/>
    </font>
    <font>
      <sz val="20"/>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1"/>
      <name val="宋体"/>
      <charset val="134"/>
    </font>
    <font>
      <sz val="8"/>
      <color indexed="8"/>
      <name val="Arial"/>
      <charset val="0"/>
    </font>
    <font>
      <sz val="9"/>
      <color indexed="8"/>
      <name val="Arial"/>
      <charset val="0"/>
    </font>
    <font>
      <sz val="10"/>
      <color rgb="FF000000"/>
      <name val="宋体"/>
      <charset val="134"/>
    </font>
    <font>
      <b/>
      <sz val="10"/>
      <color indexed="8"/>
      <name val="宋体"/>
      <charset val="134"/>
    </font>
    <font>
      <sz val="10"/>
      <name val="仿宋_GB2312"/>
      <charset val="134"/>
    </font>
    <font>
      <sz val="9"/>
      <color indexed="8"/>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8"/>
      </right>
      <top/>
      <bottom style="thin">
        <color indexed="8"/>
      </bottom>
      <diagonal/>
    </border>
    <border>
      <left/>
      <right style="thin">
        <color indexed="8"/>
      </right>
      <top/>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2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9" applyNumberFormat="0" applyFill="0" applyAlignment="0" applyProtection="0">
      <alignment vertical="center"/>
    </xf>
    <xf numFmtId="0" fontId="33" fillId="0" borderId="29" applyNumberFormat="0" applyFill="0" applyAlignment="0" applyProtection="0">
      <alignment vertical="center"/>
    </xf>
    <xf numFmtId="0" fontId="34" fillId="0" borderId="30" applyNumberFormat="0" applyFill="0" applyAlignment="0" applyProtection="0">
      <alignment vertical="center"/>
    </xf>
    <xf numFmtId="0" fontId="34" fillId="0" borderId="0" applyNumberFormat="0" applyFill="0" applyBorder="0" applyAlignment="0" applyProtection="0">
      <alignment vertical="center"/>
    </xf>
    <xf numFmtId="0" fontId="35" fillId="4" borderId="31" applyNumberFormat="0" applyAlignment="0" applyProtection="0">
      <alignment vertical="center"/>
    </xf>
    <xf numFmtId="0" fontId="36" fillId="5" borderId="32" applyNumberFormat="0" applyAlignment="0" applyProtection="0">
      <alignment vertical="center"/>
    </xf>
    <xf numFmtId="0" fontId="37" fillId="5" borderId="31" applyNumberFormat="0" applyAlignment="0" applyProtection="0">
      <alignment vertical="center"/>
    </xf>
    <xf numFmtId="0" fontId="38" fillId="6" borderId="33" applyNumberFormat="0" applyAlignment="0" applyProtection="0">
      <alignment vertical="center"/>
    </xf>
    <xf numFmtId="0" fontId="39" fillId="0" borderId="34" applyNumberFormat="0" applyFill="0" applyAlignment="0" applyProtection="0">
      <alignment vertical="center"/>
    </xf>
    <xf numFmtId="0" fontId="40" fillId="0" borderId="3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2" fillId="0" borderId="0"/>
    <xf numFmtId="0" fontId="2" fillId="0" borderId="0">
      <alignment vertical="center"/>
    </xf>
    <xf numFmtId="0" fontId="7" fillId="0" borderId="0"/>
    <xf numFmtId="0" fontId="2" fillId="0" borderId="0">
      <alignment vertical="center"/>
    </xf>
  </cellStyleXfs>
  <cellXfs count="234">
    <xf numFmtId="0" fontId="0" fillId="0" borderId="0" xfId="0">
      <alignment vertical="center"/>
    </xf>
    <xf numFmtId="0" fontId="0" fillId="0" borderId="0" xfId="0" applyFill="1" applyAlignment="1">
      <alignment vertical="center"/>
    </xf>
    <xf numFmtId="0" fontId="0" fillId="0" borderId="0" xfId="0" applyFill="1" applyAlignment="1">
      <alignment horizontal="left"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43" fontId="0" fillId="0" borderId="1" xfId="0" applyNumberFormat="1" applyFill="1" applyBorder="1" applyAlignment="1">
      <alignment horizontal="center" vertical="center" wrapText="1"/>
    </xf>
    <xf numFmtId="0" fontId="0" fillId="0" borderId="1" xfId="0" applyFill="1" applyBorder="1" applyAlignment="1">
      <alignment horizontal="righ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1"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vertical="center" wrapText="1"/>
    </xf>
    <xf numFmtId="0" fontId="0" fillId="0" borderId="3" xfId="0" applyFill="1" applyBorder="1" applyAlignment="1">
      <alignment horizontal="center" vertical="center" wrapText="1"/>
    </xf>
    <xf numFmtId="0" fontId="0" fillId="0" borderId="5" xfId="0" applyFill="1" applyBorder="1" applyAlignment="1">
      <alignment vertical="center" wrapText="1"/>
    </xf>
    <xf numFmtId="0" fontId="0" fillId="0" borderId="5"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2" borderId="1" xfId="0" applyFill="1" applyBorder="1" applyAlignment="1">
      <alignment horizontal="center" vertical="center" wrapText="1"/>
    </xf>
    <xf numFmtId="0" fontId="0" fillId="0" borderId="4" xfId="0" applyFill="1" applyBorder="1" applyAlignment="1">
      <alignment horizontal="center" vertical="center" wrapText="1"/>
    </xf>
    <xf numFmtId="10" fontId="0" fillId="0" borderId="2" xfId="0" applyNumberFormat="1" applyFill="1" applyBorder="1" applyAlignment="1">
      <alignment horizontal="center" vertical="center" wrapText="1"/>
    </xf>
    <xf numFmtId="0" fontId="0" fillId="0" borderId="8" xfId="0" applyFill="1" applyBorder="1" applyAlignment="1">
      <alignment vertical="center"/>
    </xf>
    <xf numFmtId="0" fontId="0" fillId="0" borderId="9" xfId="0" applyFill="1" applyBorder="1" applyAlignment="1">
      <alignment vertical="center"/>
    </xf>
    <xf numFmtId="0" fontId="0" fillId="0" borderId="1" xfId="0" applyFont="1" applyFill="1" applyBorder="1" applyAlignment="1">
      <alignment horizontal="center" vertical="center" wrapText="1"/>
    </xf>
    <xf numFmtId="43" fontId="0" fillId="2" borderId="1" xfId="0" applyNumberFormat="1"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5" fillId="0" borderId="15"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wrapText="1"/>
    </xf>
    <xf numFmtId="0" fontId="5" fillId="0" borderId="16" xfId="0" applyNumberFormat="1" applyFont="1" applyFill="1" applyBorder="1" applyAlignment="1" applyProtection="1">
      <alignment horizontal="left" vertical="center" wrapText="1"/>
    </xf>
    <xf numFmtId="49" fontId="5" fillId="0" borderId="13" xfId="0" applyNumberFormat="1" applyFont="1" applyFill="1" applyBorder="1" applyAlignment="1" applyProtection="1">
      <alignment horizontal="left" vertical="center" wrapText="1"/>
    </xf>
    <xf numFmtId="49" fontId="5" fillId="0" borderId="14"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left" vertical="center" wrapText="1"/>
    </xf>
    <xf numFmtId="0" fontId="5" fillId="0" borderId="19" xfId="0" applyNumberFormat="1" applyFont="1" applyFill="1" applyBorder="1" applyAlignment="1" applyProtection="1">
      <alignment horizontal="left" vertical="center" wrapText="1"/>
    </xf>
    <xf numFmtId="0" fontId="5" fillId="0" borderId="18"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center" wrapText="1"/>
    </xf>
    <xf numFmtId="0" fontId="4" fillId="0" borderId="16" xfId="0" applyNumberFormat="1" applyFont="1" applyFill="1" applyBorder="1" applyAlignment="1" applyProtection="1">
      <alignment horizontal="center" vertical="center"/>
    </xf>
    <xf numFmtId="49" fontId="5" fillId="0" borderId="16" xfId="0" applyNumberFormat="1" applyFont="1" applyFill="1" applyBorder="1" applyAlignment="1" applyProtection="1">
      <alignment horizontal="left"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Alignment="1">
      <alignment vertical="center"/>
    </xf>
    <xf numFmtId="0" fontId="2" fillId="0" borderId="0" xfId="49" applyFill="1" applyAlignment="1">
      <alignment vertical="center" wrapText="1"/>
    </xf>
    <xf numFmtId="0" fontId="6" fillId="0" borderId="0" xfId="0" applyFont="1" applyFill="1" applyAlignment="1">
      <alignment horizontal="center"/>
    </xf>
    <xf numFmtId="0" fontId="7"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20" xfId="0" applyNumberFormat="1" applyFont="1" applyFill="1" applyBorder="1" applyAlignment="1">
      <alignment horizontal="center" vertical="center" shrinkToFit="1"/>
    </xf>
    <xf numFmtId="4" fontId="9" fillId="0" borderId="21" xfId="0"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6"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3" fontId="9" fillId="0" borderId="1" xfId="0" applyNumberFormat="1" applyFont="1" applyFill="1" applyBorder="1" applyAlignment="1">
      <alignment horizontal="left" vertical="center" shrinkToFit="1"/>
    </xf>
    <xf numFmtId="43" fontId="9" fillId="0" borderId="1" xfId="0" applyNumberFormat="1" applyFont="1" applyFill="1" applyBorder="1" applyAlignment="1">
      <alignment horizontal="right" vertical="center" shrinkToFit="1"/>
    </xf>
    <xf numFmtId="43" fontId="9" fillId="0" borderId="1" xfId="0" applyNumberFormat="1" applyFont="1" applyFill="1" applyBorder="1" applyAlignment="1">
      <alignment horizontal="right" vertical="center" wrapText="1" shrinkToFit="1"/>
    </xf>
    <xf numFmtId="0" fontId="10" fillId="0" borderId="0" xfId="0" applyFont="1" applyFill="1" applyAlignment="1">
      <alignment horizontal="left" vertical="top" wrapText="1"/>
    </xf>
    <xf numFmtId="0" fontId="6" fillId="0" borderId="0" xfId="0" applyFont="1" applyFill="1" applyAlignment="1">
      <alignment horizontal="center" wrapText="1"/>
    </xf>
    <xf numFmtId="0" fontId="2" fillId="0" borderId="0" xfId="0" applyFont="1" applyFill="1" applyBorder="1" applyAlignment="1">
      <alignment wrapText="1"/>
    </xf>
    <xf numFmtId="4" fontId="9" fillId="0" borderId="21" xfId="0" applyNumberFormat="1" applyFont="1" applyFill="1" applyBorder="1" applyAlignment="1">
      <alignment horizontal="center" vertical="center" wrapText="1" shrinkToFit="1"/>
    </xf>
    <xf numFmtId="4" fontId="9" fillId="0" borderId="22"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43" fontId="2" fillId="0" borderId="1" xfId="0" applyNumberFormat="1" applyFont="1" applyFill="1" applyBorder="1" applyAlignment="1">
      <alignment vertical="center"/>
    </xf>
    <xf numFmtId="0" fontId="8" fillId="0" borderId="0" xfId="0" applyFont="1" applyFill="1" applyBorder="1" applyAlignment="1">
      <alignment horizontal="right"/>
    </xf>
    <xf numFmtId="0" fontId="9" fillId="0" borderId="22"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43" fontId="16"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right" vertical="center" shrinkToFit="1"/>
    </xf>
    <xf numFmtId="0" fontId="17" fillId="0" borderId="0" xfId="0" applyFont="1" applyFill="1" applyBorder="1" applyAlignment="1">
      <alignment horizontal="left" vertical="center" wrapText="1" shrinkToFit="1"/>
    </xf>
    <xf numFmtId="0" fontId="18" fillId="0" borderId="0" xfId="0" applyFont="1" applyFill="1" applyBorder="1" applyAlignment="1"/>
    <xf numFmtId="43" fontId="14" fillId="0" borderId="1" xfId="0" applyNumberFormat="1" applyFont="1" applyFill="1" applyBorder="1" applyAlignment="1">
      <alignment horizontal="center" vertical="center" shrinkToFit="1"/>
    </xf>
    <xf numFmtId="4" fontId="12" fillId="0" borderId="0" xfId="0" applyNumberFormat="1" applyFont="1" applyFill="1" applyBorder="1" applyAlignment="1">
      <alignment horizontal="center"/>
    </xf>
    <xf numFmtId="0" fontId="14" fillId="0" borderId="0" xfId="0" applyFont="1" applyFill="1" applyBorder="1" applyAlignment="1">
      <alignment horizontal="left" vertical="center" wrapText="1" shrinkToFit="1"/>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20" xfId="0" applyFont="1" applyFill="1" applyBorder="1" applyAlignment="1">
      <alignment horizontal="center" vertical="center" wrapText="1" shrinkToFit="1"/>
    </xf>
    <xf numFmtId="0" fontId="9" fillId="0" borderId="21" xfId="0" applyFont="1" applyFill="1" applyBorder="1" applyAlignment="1">
      <alignment horizontal="center" vertical="center" wrapText="1" shrinkToFit="1"/>
    </xf>
    <xf numFmtId="0" fontId="9" fillId="0" borderId="22"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0"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4" fontId="9"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xf>
    <xf numFmtId="0" fontId="8" fillId="0" borderId="0" xfId="0" applyFont="1" applyFill="1" applyBorder="1" applyAlignment="1">
      <alignment horizontal="right" vertical="center"/>
    </xf>
    <xf numFmtId="0" fontId="10" fillId="0" borderId="0" xfId="0" applyFont="1" applyFill="1" applyBorder="1" applyAlignment="1"/>
    <xf numFmtId="0" fontId="10"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6" fillId="0" borderId="0" xfId="0" applyFont="1" applyFill="1" applyBorder="1" applyAlignment="1">
      <alignment horizontal="center"/>
    </xf>
    <xf numFmtId="0" fontId="9" fillId="0" borderId="13" xfId="0" applyFont="1" applyFill="1" applyBorder="1" applyAlignment="1">
      <alignment horizontal="center" vertical="center" wrapText="1" shrinkToFit="1"/>
    </xf>
    <xf numFmtId="0" fontId="9" fillId="0" borderId="14" xfId="0" applyFont="1" applyFill="1" applyBorder="1" applyAlignment="1">
      <alignment horizontal="center" vertical="center" wrapText="1" shrinkToFit="1"/>
    </xf>
    <xf numFmtId="0" fontId="9" fillId="0" borderId="18" xfId="0" applyFont="1" applyFill="1" applyBorder="1" applyAlignment="1">
      <alignment horizontal="center" vertical="center" wrapText="1" shrinkToFit="1"/>
    </xf>
    <xf numFmtId="0" fontId="9" fillId="0" borderId="23" xfId="0" applyFont="1" applyFill="1" applyBorder="1" applyAlignment="1">
      <alignment horizontal="center" vertical="center" wrapText="1" shrinkToFit="1"/>
    </xf>
    <xf numFmtId="0" fontId="9" fillId="0" borderId="18" xfId="0" applyFont="1" applyFill="1" applyBorder="1" applyAlignment="1">
      <alignment horizontal="left" vertical="center" shrinkToFit="1"/>
    </xf>
    <xf numFmtId="0" fontId="9" fillId="0" borderId="23" xfId="0" applyFont="1" applyFill="1" applyBorder="1" applyAlignment="1">
      <alignment horizontal="left" vertical="center" shrinkToFit="1"/>
    </xf>
    <xf numFmtId="4" fontId="9" fillId="0" borderId="23" xfId="0" applyNumberFormat="1" applyFont="1" applyFill="1" applyBorder="1" applyAlignment="1">
      <alignment horizontal="right" vertical="center" shrinkToFit="1"/>
    </xf>
    <xf numFmtId="0" fontId="9" fillId="0" borderId="24" xfId="0" applyFont="1" applyFill="1" applyBorder="1" applyAlignment="1">
      <alignment horizontal="left" vertical="center" shrinkToFit="1"/>
    </xf>
    <xf numFmtId="43" fontId="14" fillId="0" borderId="10" xfId="0" applyNumberFormat="1" applyFont="1" applyFill="1" applyBorder="1" applyAlignment="1">
      <alignment horizontal="center" vertical="center" shrinkToFit="1"/>
    </xf>
    <xf numFmtId="4" fontId="9" fillId="0" borderId="24" xfId="0" applyNumberFormat="1" applyFont="1" applyFill="1" applyBorder="1" applyAlignment="1">
      <alignment horizontal="right" vertical="center" shrinkToFit="1"/>
    </xf>
    <xf numFmtId="14" fontId="9" fillId="0" borderId="0" xfId="0" applyNumberFormat="1"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9" fillId="0" borderId="16" xfId="0" applyFont="1" applyFill="1" applyBorder="1" applyAlignment="1">
      <alignment horizontal="center" vertical="center" wrapText="1" shrinkToFit="1"/>
    </xf>
    <xf numFmtId="0" fontId="19" fillId="0" borderId="23" xfId="0" applyFont="1" applyFill="1" applyBorder="1" applyAlignment="1">
      <alignment horizontal="left" vertical="center"/>
    </xf>
    <xf numFmtId="0" fontId="7" fillId="0" borderId="0" xfId="51" applyFill="1"/>
    <xf numFmtId="0" fontId="10" fillId="0" borderId="0" xfId="52" applyFont="1" applyFill="1" applyAlignment="1">
      <alignment vertical="center" wrapText="1"/>
    </xf>
    <xf numFmtId="0" fontId="8" fillId="0" borderId="0" xfId="51" applyFont="1" applyFill="1" applyAlignment="1">
      <alignment vertical="center"/>
    </xf>
    <xf numFmtId="0" fontId="20" fillId="0" borderId="0" xfId="51" applyFont="1" applyFill="1" applyAlignment="1">
      <alignment vertical="center"/>
    </xf>
    <xf numFmtId="0" fontId="21" fillId="0" borderId="0" xfId="51" applyFont="1" applyFill="1" applyAlignment="1">
      <alignment vertical="center"/>
    </xf>
    <xf numFmtId="0" fontId="21" fillId="0" borderId="0" xfId="51" applyFont="1" applyFill="1"/>
    <xf numFmtId="0" fontId="13" fillId="0" borderId="0" xfId="0" applyFont="1" applyFill="1" applyBorder="1" applyAlignment="1">
      <alignment horizontal="center"/>
    </xf>
    <xf numFmtId="0" fontId="22" fillId="0" borderId="0" xfId="0" applyFont="1" applyFill="1" applyBorder="1" applyAlignment="1"/>
    <xf numFmtId="0" fontId="14" fillId="0" borderId="7" xfId="0" applyNumberFormat="1" applyFont="1" applyFill="1" applyBorder="1" applyAlignment="1" applyProtection="1">
      <alignment horizontal="right" vertical="center" wrapText="1"/>
    </xf>
    <xf numFmtId="0" fontId="9" fillId="0" borderId="19" xfId="0" applyFont="1" applyFill="1" applyBorder="1" applyAlignment="1">
      <alignment horizontal="center" vertical="center" wrapText="1" shrinkToFit="1"/>
    </xf>
    <xf numFmtId="0" fontId="9" fillId="0" borderId="17" xfId="0" applyFont="1" applyFill="1" applyBorder="1" applyAlignment="1">
      <alignment horizontal="left"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12" fillId="0" borderId="0" xfId="0" applyFont="1" applyFill="1" applyBorder="1" applyAlignment="1">
      <alignment wrapText="1"/>
    </xf>
    <xf numFmtId="0" fontId="11" fillId="0" borderId="0" xfId="0" applyFont="1" applyFill="1" applyBorder="1" applyAlignment="1">
      <alignment wrapText="1"/>
    </xf>
    <xf numFmtId="0" fontId="13"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vertical="center"/>
    </xf>
    <xf numFmtId="0" fontId="8" fillId="0" borderId="7" xfId="0" applyNumberFormat="1" applyFont="1" applyFill="1" applyBorder="1" applyAlignment="1" applyProtection="1">
      <alignment vertical="center" wrapText="1"/>
    </xf>
    <xf numFmtId="0" fontId="8"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20"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10" fillId="0" borderId="10" xfId="0" applyFont="1" applyFill="1" applyBorder="1" applyAlignment="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0" fontId="10" fillId="0" borderId="21"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5"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center" wrapText="1"/>
    </xf>
    <xf numFmtId="0" fontId="11" fillId="0" borderId="0" xfId="0" applyFont="1" applyFill="1" applyBorder="1" applyAlignment="1">
      <alignment vertical="center" wrapText="1"/>
    </xf>
    <xf numFmtId="0" fontId="8" fillId="0" borderId="0" xfId="0" applyNumberFormat="1" applyFont="1" applyFill="1" applyBorder="1" applyAlignment="1" applyProtection="1">
      <alignment horizontal="center" vertical="center" wrapText="1"/>
    </xf>
    <xf numFmtId="0" fontId="17" fillId="0" borderId="0" xfId="0" applyFont="1" applyFill="1" applyBorder="1" applyAlignment="1">
      <alignment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8" fillId="0" borderId="4" xfId="0" applyNumberFormat="1" applyFont="1" applyFill="1" applyBorder="1" applyAlignment="1" applyProtection="1">
      <alignment vertical="center" wrapText="1"/>
    </xf>
    <xf numFmtId="0" fontId="17" fillId="0"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7" fillId="0" borderId="0" xfId="0" applyFont="1" applyFill="1" applyBorder="1" applyAlignment="1"/>
    <xf numFmtId="0" fontId="17" fillId="0" borderId="0" xfId="0" applyFont="1" applyFill="1" applyBorder="1" applyAlignment="1">
      <alignment wrapText="1"/>
    </xf>
    <xf numFmtId="0" fontId="14" fillId="0" borderId="2"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0" fontId="17" fillId="0" borderId="1" xfId="0" applyFont="1" applyFill="1" applyBorder="1" applyAlignment="1">
      <alignment horizontal="centerContinuous" vertical="center" wrapText="1"/>
    </xf>
    <xf numFmtId="0" fontId="24" fillId="0" borderId="0" xfId="0" applyFont="1" applyFill="1" applyBorder="1" applyAlignment="1"/>
    <xf numFmtId="0" fontId="9" fillId="0" borderId="1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8" xfId="0" applyFont="1" applyFill="1" applyBorder="1" applyAlignment="1">
      <alignment horizontal="left" vertical="center"/>
    </xf>
    <xf numFmtId="0" fontId="9" fillId="0" borderId="23" xfId="0" applyFont="1" applyFill="1" applyBorder="1" applyAlignment="1">
      <alignment horizontal="left" vertical="center"/>
    </xf>
    <xf numFmtId="0" fontId="25" fillId="0" borderId="25" xfId="0" applyFont="1" applyFill="1" applyBorder="1" applyAlignment="1">
      <alignment horizontal="left" vertical="center"/>
    </xf>
    <xf numFmtId="0" fontId="25" fillId="0" borderId="0" xfId="0" applyFont="1" applyFill="1" applyBorder="1" applyAlignment="1">
      <alignment horizontal="left" vertical="center"/>
    </xf>
    <xf numFmtId="0" fontId="2" fillId="0" borderId="0" xfId="49" applyFill="1" applyBorder="1" applyAlignment="1">
      <alignment vertical="center"/>
    </xf>
    <xf numFmtId="0" fontId="9" fillId="0" borderId="19"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26" xfId="0" applyFont="1" applyFill="1" applyBorder="1" applyAlignment="1">
      <alignment horizontal="left" vertical="center" shrinkToFit="1"/>
    </xf>
    <xf numFmtId="0" fontId="9" fillId="0" borderId="27" xfId="0" applyFont="1" applyFill="1" applyBorder="1" applyAlignment="1">
      <alignment horizontal="left" vertical="center" shrinkToFit="1"/>
    </xf>
    <xf numFmtId="0" fontId="9" fillId="0" borderId="1" xfId="0" applyNumberFormat="1" applyFont="1" applyFill="1" applyBorder="1" applyAlignment="1">
      <alignment horizontal="left" vertical="center" shrinkToFit="1"/>
    </xf>
    <xf numFmtId="0" fontId="9" fillId="0" borderId="1" xfId="0" applyFont="1" applyFill="1" applyBorder="1" applyAlignment="1">
      <alignment horizontal="left" vertical="center" wrapText="1" shrinkToFit="1"/>
    </xf>
    <xf numFmtId="0" fontId="10" fillId="2" borderId="0" xfId="49" applyFont="1" applyFill="1" applyBorder="1" applyAlignment="1">
      <alignment vertical="center"/>
    </xf>
    <xf numFmtId="0" fontId="10" fillId="2" borderId="0" xfId="50" applyFont="1" applyFill="1" applyAlignment="1">
      <alignment horizontal="right" vertical="center"/>
    </xf>
    <xf numFmtId="0" fontId="2" fillId="2" borderId="0" xfId="49" applyFont="1" applyFill="1" applyBorder="1" applyAlignment="1">
      <alignment vertical="center"/>
    </xf>
    <xf numFmtId="0" fontId="6" fillId="2" borderId="0" xfId="0" applyFont="1" applyFill="1" applyBorder="1" applyAlignment="1">
      <alignment horizontal="center"/>
    </xf>
    <xf numFmtId="0" fontId="7" fillId="2" borderId="0" xfId="0" applyFont="1" applyFill="1" applyBorder="1" applyAlignment="1"/>
    <xf numFmtId="0" fontId="8" fillId="2" borderId="0" xfId="0" applyFont="1" applyFill="1" applyBorder="1" applyAlignment="1">
      <alignment horizontal="right"/>
    </xf>
    <xf numFmtId="0" fontId="8" fillId="2" borderId="0" xfId="0" applyFont="1" applyFill="1" applyBorder="1" applyAlignment="1"/>
    <xf numFmtId="0" fontId="8" fillId="2" borderId="0" xfId="0" applyFont="1" applyFill="1" applyBorder="1" applyAlignment="1">
      <alignment horizontal="center"/>
    </xf>
    <xf numFmtId="0" fontId="9" fillId="2" borderId="19"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10" fillId="2" borderId="0" xfId="50" applyFont="1" applyFill="1" applyBorder="1" applyAlignment="1">
      <alignment horizontal="right" vertical="center"/>
    </xf>
    <xf numFmtId="0" fontId="9" fillId="2" borderId="18"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18" xfId="0" applyFont="1" applyFill="1" applyBorder="1" applyAlignment="1">
      <alignment horizontal="left" vertical="center" shrinkToFit="1"/>
    </xf>
    <xf numFmtId="0" fontId="9" fillId="2" borderId="23" xfId="0" applyFont="1" applyFill="1" applyBorder="1" applyAlignment="1">
      <alignment horizontal="left" vertical="center" shrinkToFit="1"/>
    </xf>
    <xf numFmtId="0" fontId="9" fillId="2" borderId="18" xfId="0" applyFont="1" applyFill="1" applyBorder="1" applyAlignment="1">
      <alignment horizontal="left" vertical="center"/>
    </xf>
    <xf numFmtId="0" fontId="9" fillId="2" borderId="17" xfId="0" applyFont="1" applyFill="1" applyBorder="1" applyAlignment="1">
      <alignment horizontal="left" vertical="center" shrinkToFit="1"/>
    </xf>
    <xf numFmtId="0" fontId="9" fillId="2" borderId="24" xfId="0" applyFont="1" applyFill="1" applyBorder="1" applyAlignment="1">
      <alignment horizontal="center" vertical="center" shrinkToFit="1"/>
    </xf>
    <xf numFmtId="0" fontId="9" fillId="2" borderId="24"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1" xfId="0" applyFont="1" applyFill="1" applyBorder="1" applyAlignment="1">
      <alignment horizontal="center" vertical="center" shrinkToFit="1"/>
    </xf>
    <xf numFmtId="0" fontId="26" fillId="2" borderId="0" xfId="49"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_2007年行政单位基层表样表" xfId="50"/>
    <cellStyle name="常规 9" xfId="51"/>
    <cellStyle name="常规_事业单位部门决算报表（讨论稿）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G259"/>
  <sheetViews>
    <sheetView tabSelected="1" zoomScaleSheetLayoutView="60" workbookViewId="0">
      <selection activeCell="A1" sqref="A1:F1"/>
    </sheetView>
  </sheetViews>
  <sheetFormatPr defaultColWidth="10" defaultRowHeight="15.6" outlineLevelCol="6"/>
  <cols>
    <col min="1" max="1" width="42.7777777777778" style="214" customWidth="1"/>
    <col min="2" max="2" width="7.22222222222222" style="214" customWidth="1"/>
    <col min="3" max="3" width="16.2685185185185" style="214" customWidth="1"/>
    <col min="4" max="4" width="32.3611111111111" style="214" customWidth="1"/>
    <col min="5" max="5" width="8.47222222222222" style="214" customWidth="1"/>
    <col min="6" max="6" width="16.7407407407407" style="214" customWidth="1"/>
    <col min="7" max="16384" width="10" style="214"/>
  </cols>
  <sheetData>
    <row r="1" ht="22.5" customHeight="1" spans="1:6">
      <c r="A1" s="215" t="s">
        <v>0</v>
      </c>
      <c r="B1" s="215"/>
      <c r="C1" s="215"/>
      <c r="D1" s="215"/>
      <c r="E1" s="215"/>
      <c r="F1" s="215"/>
    </row>
    <row r="2" s="212" customFormat="1" ht="21" customHeight="1" spans="1:6">
      <c r="A2" s="216"/>
      <c r="B2" s="216"/>
      <c r="C2" s="216"/>
      <c r="D2" s="216"/>
      <c r="E2" s="216"/>
      <c r="F2" s="217" t="s">
        <v>1</v>
      </c>
    </row>
    <row r="3" s="212" customFormat="1" ht="21" customHeight="1" spans="1:6">
      <c r="A3" s="218" t="s">
        <v>2</v>
      </c>
      <c r="B3" s="216"/>
      <c r="C3" s="219"/>
      <c r="D3" s="216"/>
      <c r="E3" s="216"/>
      <c r="F3" s="217" t="s">
        <v>3</v>
      </c>
    </row>
    <row r="4" s="213" customFormat="1" ht="18" customHeight="1" spans="1:7">
      <c r="A4" s="220" t="s">
        <v>4</v>
      </c>
      <c r="B4" s="221"/>
      <c r="C4" s="221"/>
      <c r="D4" s="221" t="s">
        <v>5</v>
      </c>
      <c r="E4" s="221"/>
      <c r="F4" s="221"/>
      <c r="G4" s="222"/>
    </row>
    <row r="5" s="213" customFormat="1" ht="18" customHeight="1" spans="1:7">
      <c r="A5" s="223" t="s">
        <v>6</v>
      </c>
      <c r="B5" s="224" t="s">
        <v>7</v>
      </c>
      <c r="C5" s="224" t="s">
        <v>8</v>
      </c>
      <c r="D5" s="224" t="s">
        <v>9</v>
      </c>
      <c r="E5" s="224" t="s">
        <v>7</v>
      </c>
      <c r="F5" s="224" t="s">
        <v>8</v>
      </c>
      <c r="G5" s="222"/>
    </row>
    <row r="6" s="213" customFormat="1" ht="18" customHeight="1" spans="1:7">
      <c r="A6" s="223" t="s">
        <v>10</v>
      </c>
      <c r="B6" s="224" t="s">
        <v>11</v>
      </c>
      <c r="C6" s="224" t="s">
        <v>12</v>
      </c>
      <c r="D6" s="224" t="s">
        <v>10</v>
      </c>
      <c r="E6" s="224" t="s">
        <v>11</v>
      </c>
      <c r="F6" s="224" t="s">
        <v>13</v>
      </c>
      <c r="G6" s="222"/>
    </row>
    <row r="7" s="213" customFormat="1" ht="18" customHeight="1" spans="1:7">
      <c r="A7" s="225" t="s">
        <v>14</v>
      </c>
      <c r="B7" s="224" t="s">
        <v>12</v>
      </c>
      <c r="C7" s="101">
        <v>3058.15</v>
      </c>
      <c r="D7" s="226" t="s">
        <v>15</v>
      </c>
      <c r="E7" s="224">
        <v>31</v>
      </c>
      <c r="F7" s="101"/>
      <c r="G7" s="222"/>
    </row>
    <row r="8" s="213" customFormat="1" ht="20" customHeight="1" spans="1:7">
      <c r="A8" s="225" t="s">
        <v>16</v>
      </c>
      <c r="B8" s="224" t="s">
        <v>13</v>
      </c>
      <c r="C8" s="101"/>
      <c r="D8" s="226" t="s">
        <v>17</v>
      </c>
      <c r="E8" s="224">
        <v>32</v>
      </c>
      <c r="F8" s="101"/>
      <c r="G8" s="222"/>
    </row>
    <row r="9" s="213" customFormat="1" ht="18" customHeight="1" spans="1:7">
      <c r="A9" s="225" t="s">
        <v>18</v>
      </c>
      <c r="B9" s="224" t="s">
        <v>19</v>
      </c>
      <c r="C9" s="101"/>
      <c r="D9" s="226" t="s">
        <v>20</v>
      </c>
      <c r="E9" s="224">
        <v>33</v>
      </c>
      <c r="F9" s="101"/>
      <c r="G9" s="222"/>
    </row>
    <row r="10" s="213" customFormat="1" ht="18" customHeight="1" spans="1:7">
      <c r="A10" s="225" t="s">
        <v>21</v>
      </c>
      <c r="B10" s="224" t="s">
        <v>22</v>
      </c>
      <c r="C10" s="101">
        <v>0</v>
      </c>
      <c r="D10" s="226" t="s">
        <v>23</v>
      </c>
      <c r="E10" s="224">
        <v>34</v>
      </c>
      <c r="F10" s="101"/>
      <c r="G10" s="222"/>
    </row>
    <row r="11" s="213" customFormat="1" ht="18" customHeight="1" spans="1:7">
      <c r="A11" s="225" t="s">
        <v>24</v>
      </c>
      <c r="B11" s="224" t="s">
        <v>25</v>
      </c>
      <c r="C11" s="101">
        <v>0</v>
      </c>
      <c r="D11" s="226" t="s">
        <v>26</v>
      </c>
      <c r="E11" s="224">
        <v>35</v>
      </c>
      <c r="F11" s="101"/>
      <c r="G11" s="222"/>
    </row>
    <row r="12" s="213" customFormat="1" ht="18" customHeight="1" spans="1:7">
      <c r="A12" s="225" t="s">
        <v>27</v>
      </c>
      <c r="B12" s="224" t="s">
        <v>28</v>
      </c>
      <c r="C12" s="101">
        <v>0</v>
      </c>
      <c r="D12" s="226" t="s">
        <v>29</v>
      </c>
      <c r="E12" s="224">
        <v>36</v>
      </c>
      <c r="F12" s="101"/>
      <c r="G12" s="222"/>
    </row>
    <row r="13" s="213" customFormat="1" ht="18" customHeight="1" spans="1:7">
      <c r="A13" s="225" t="s">
        <v>30</v>
      </c>
      <c r="B13" s="224" t="s">
        <v>31</v>
      </c>
      <c r="C13" s="101">
        <v>0</v>
      </c>
      <c r="D13" s="226" t="s">
        <v>32</v>
      </c>
      <c r="E13" s="224">
        <v>37</v>
      </c>
      <c r="F13" s="101"/>
      <c r="G13" s="222"/>
    </row>
    <row r="14" s="213" customFormat="1" ht="18" customHeight="1" spans="1:7">
      <c r="A14" s="227" t="s">
        <v>33</v>
      </c>
      <c r="B14" s="224" t="s">
        <v>34</v>
      </c>
      <c r="C14" s="101">
        <v>6.96</v>
      </c>
      <c r="D14" s="226" t="s">
        <v>35</v>
      </c>
      <c r="E14" s="224">
        <v>38</v>
      </c>
      <c r="F14" s="101">
        <v>2954.34</v>
      </c>
      <c r="G14" s="222"/>
    </row>
    <row r="15" s="213" customFormat="1" ht="18" customHeight="1" spans="1:7">
      <c r="A15" s="225" t="s">
        <v>11</v>
      </c>
      <c r="B15" s="224" t="s">
        <v>36</v>
      </c>
      <c r="C15" s="101"/>
      <c r="D15" s="226" t="s">
        <v>37</v>
      </c>
      <c r="E15" s="224">
        <v>39</v>
      </c>
      <c r="F15" s="101">
        <v>83.21</v>
      </c>
      <c r="G15" s="222"/>
    </row>
    <row r="16" s="213" customFormat="1" ht="18" customHeight="1" spans="1:7">
      <c r="A16" s="225" t="s">
        <v>11</v>
      </c>
      <c r="B16" s="224" t="s">
        <v>38</v>
      </c>
      <c r="C16" s="101"/>
      <c r="D16" s="226" t="s">
        <v>39</v>
      </c>
      <c r="E16" s="224">
        <v>40</v>
      </c>
      <c r="F16" s="101"/>
      <c r="G16" s="222"/>
    </row>
    <row r="17" s="213" customFormat="1" ht="18" customHeight="1" spans="1:7">
      <c r="A17" s="225" t="s">
        <v>11</v>
      </c>
      <c r="B17" s="224" t="s">
        <v>40</v>
      </c>
      <c r="C17" s="101"/>
      <c r="D17" s="226" t="s">
        <v>41</v>
      </c>
      <c r="E17" s="224">
        <v>41</v>
      </c>
      <c r="F17" s="101"/>
      <c r="G17" s="222"/>
    </row>
    <row r="18" s="213" customFormat="1" ht="18" customHeight="1" spans="1:7">
      <c r="A18" s="225" t="s">
        <v>11</v>
      </c>
      <c r="B18" s="224" t="s">
        <v>42</v>
      </c>
      <c r="C18" s="101"/>
      <c r="D18" s="226" t="s">
        <v>43</v>
      </c>
      <c r="E18" s="224">
        <v>42</v>
      </c>
      <c r="F18" s="101"/>
      <c r="G18" s="222"/>
    </row>
    <row r="19" s="213" customFormat="1" ht="18" customHeight="1" spans="1:7">
      <c r="A19" s="225" t="s">
        <v>11</v>
      </c>
      <c r="B19" s="224" t="s">
        <v>44</v>
      </c>
      <c r="C19" s="101"/>
      <c r="D19" s="226" t="s">
        <v>45</v>
      </c>
      <c r="E19" s="224">
        <v>43</v>
      </c>
      <c r="F19" s="101"/>
      <c r="G19" s="222"/>
    </row>
    <row r="20" s="213" customFormat="1" ht="18" customHeight="1" spans="1:7">
      <c r="A20" s="225" t="s">
        <v>11</v>
      </c>
      <c r="B20" s="224" t="s">
        <v>46</v>
      </c>
      <c r="C20" s="101"/>
      <c r="D20" s="226" t="s">
        <v>47</v>
      </c>
      <c r="E20" s="224">
        <v>44</v>
      </c>
      <c r="F20" s="101"/>
      <c r="G20" s="222"/>
    </row>
    <row r="21" s="213" customFormat="1" ht="18" customHeight="1" spans="1:7">
      <c r="A21" s="225" t="s">
        <v>11</v>
      </c>
      <c r="B21" s="224" t="s">
        <v>48</v>
      </c>
      <c r="C21" s="101"/>
      <c r="D21" s="226" t="s">
        <v>49</v>
      </c>
      <c r="E21" s="224">
        <v>45</v>
      </c>
      <c r="F21" s="101"/>
      <c r="G21" s="222"/>
    </row>
    <row r="22" s="213" customFormat="1" ht="18" customHeight="1" spans="1:7">
      <c r="A22" s="225" t="s">
        <v>11</v>
      </c>
      <c r="B22" s="224" t="s">
        <v>50</v>
      </c>
      <c r="C22" s="101"/>
      <c r="D22" s="226" t="s">
        <v>51</v>
      </c>
      <c r="E22" s="224">
        <v>46</v>
      </c>
      <c r="F22" s="101"/>
      <c r="G22" s="222"/>
    </row>
    <row r="23" s="213" customFormat="1" ht="18" customHeight="1" spans="1:7">
      <c r="A23" s="225" t="s">
        <v>11</v>
      </c>
      <c r="B23" s="224" t="s">
        <v>52</v>
      </c>
      <c r="C23" s="101"/>
      <c r="D23" s="226" t="s">
        <v>53</v>
      </c>
      <c r="E23" s="224">
        <v>47</v>
      </c>
      <c r="F23" s="101"/>
      <c r="G23" s="222"/>
    </row>
    <row r="24" s="213" customFormat="1" ht="18" customHeight="1" spans="1:7">
      <c r="A24" s="225" t="s">
        <v>11</v>
      </c>
      <c r="B24" s="224" t="s">
        <v>54</v>
      </c>
      <c r="C24" s="101"/>
      <c r="D24" s="226" t="s">
        <v>55</v>
      </c>
      <c r="E24" s="224">
        <v>48</v>
      </c>
      <c r="F24" s="101"/>
      <c r="G24" s="222"/>
    </row>
    <row r="25" s="213" customFormat="1" ht="18" customHeight="1" spans="1:7">
      <c r="A25" s="225" t="s">
        <v>11</v>
      </c>
      <c r="B25" s="224" t="s">
        <v>56</v>
      </c>
      <c r="C25" s="101"/>
      <c r="D25" s="226" t="s">
        <v>57</v>
      </c>
      <c r="E25" s="224">
        <v>49</v>
      </c>
      <c r="F25" s="101">
        <v>84.4</v>
      </c>
      <c r="G25" s="222"/>
    </row>
    <row r="26" s="213" customFormat="1" ht="18" customHeight="1" spans="1:7">
      <c r="A26" s="225" t="s">
        <v>11</v>
      </c>
      <c r="B26" s="224" t="s">
        <v>58</v>
      </c>
      <c r="C26" s="101"/>
      <c r="D26" s="226" t="s">
        <v>59</v>
      </c>
      <c r="E26" s="224">
        <v>50</v>
      </c>
      <c r="F26" s="101"/>
      <c r="G26" s="222"/>
    </row>
    <row r="27" s="213" customFormat="1" ht="18" customHeight="1" spans="1:7">
      <c r="A27" s="225"/>
      <c r="B27" s="224" t="s">
        <v>60</v>
      </c>
      <c r="C27" s="101"/>
      <c r="D27" s="226" t="s">
        <v>61</v>
      </c>
      <c r="E27" s="224">
        <v>51</v>
      </c>
      <c r="F27" s="101"/>
      <c r="G27" s="222"/>
    </row>
    <row r="28" s="213" customFormat="1" ht="18" customHeight="1" spans="1:7">
      <c r="A28" s="225" t="s">
        <v>11</v>
      </c>
      <c r="B28" s="224" t="s">
        <v>62</v>
      </c>
      <c r="C28" s="101"/>
      <c r="D28" s="226" t="s">
        <v>63</v>
      </c>
      <c r="E28" s="224">
        <v>52</v>
      </c>
      <c r="F28" s="101"/>
      <c r="G28" s="222"/>
    </row>
    <row r="29" s="213" customFormat="1" ht="18" customHeight="1" spans="1:7">
      <c r="A29" s="225" t="s">
        <v>11</v>
      </c>
      <c r="B29" s="224" t="s">
        <v>64</v>
      </c>
      <c r="C29" s="101"/>
      <c r="D29" s="226" t="s">
        <v>65</v>
      </c>
      <c r="E29" s="224">
        <v>53</v>
      </c>
      <c r="F29" s="101"/>
      <c r="G29" s="222"/>
    </row>
    <row r="30" s="213" customFormat="1" ht="18" customHeight="1" spans="1:7">
      <c r="A30" s="225" t="s">
        <v>11</v>
      </c>
      <c r="B30" s="224" t="s">
        <v>66</v>
      </c>
      <c r="C30" s="101"/>
      <c r="D30" s="226" t="s">
        <v>67</v>
      </c>
      <c r="E30" s="224">
        <v>54</v>
      </c>
      <c r="F30" s="101"/>
      <c r="G30" s="222"/>
    </row>
    <row r="31" s="213" customFormat="1" ht="18" customHeight="1" spans="1:7">
      <c r="A31" s="225"/>
      <c r="B31" s="224" t="s">
        <v>68</v>
      </c>
      <c r="C31" s="101"/>
      <c r="D31" s="226" t="s">
        <v>69</v>
      </c>
      <c r="E31" s="224">
        <v>55</v>
      </c>
      <c r="F31" s="101"/>
      <c r="G31" s="222"/>
    </row>
    <row r="32" s="213" customFormat="1" ht="18" customHeight="1" spans="1:7">
      <c r="A32" s="225"/>
      <c r="B32" s="224" t="s">
        <v>70</v>
      </c>
      <c r="C32" s="101"/>
      <c r="D32" s="226" t="s">
        <v>71</v>
      </c>
      <c r="E32" s="224">
        <v>56</v>
      </c>
      <c r="F32" s="101"/>
      <c r="G32" s="222"/>
    </row>
    <row r="33" s="213" customFormat="1" ht="18" customHeight="1" spans="1:7">
      <c r="A33" s="223" t="s">
        <v>72</v>
      </c>
      <c r="B33" s="224" t="s">
        <v>73</v>
      </c>
      <c r="C33" s="101">
        <v>3065.11</v>
      </c>
      <c r="D33" s="224" t="s">
        <v>74</v>
      </c>
      <c r="E33" s="224">
        <v>57</v>
      </c>
      <c r="F33" s="101">
        <v>3121.95</v>
      </c>
      <c r="G33" s="222"/>
    </row>
    <row r="34" s="213" customFormat="1" ht="18" customHeight="1" spans="1:7">
      <c r="A34" s="228" t="s">
        <v>75</v>
      </c>
      <c r="B34" s="229" t="s">
        <v>76</v>
      </c>
      <c r="C34" s="101">
        <v>0</v>
      </c>
      <c r="D34" s="230" t="s">
        <v>77</v>
      </c>
      <c r="E34" s="229">
        <v>58</v>
      </c>
      <c r="F34" s="101">
        <v>0</v>
      </c>
      <c r="G34" s="222"/>
    </row>
    <row r="35" s="213" customFormat="1" ht="18" customHeight="1" spans="1:7">
      <c r="A35" s="231" t="s">
        <v>78</v>
      </c>
      <c r="B35" s="232" t="s">
        <v>79</v>
      </c>
      <c r="C35" s="101">
        <v>102.3</v>
      </c>
      <c r="D35" s="231" t="s">
        <v>80</v>
      </c>
      <c r="E35" s="232">
        <v>59</v>
      </c>
      <c r="F35" s="101">
        <v>45.46</v>
      </c>
      <c r="G35" s="222"/>
    </row>
    <row r="36" s="213" customFormat="1" ht="18" customHeight="1" spans="1:7">
      <c r="A36" s="232" t="s">
        <v>81</v>
      </c>
      <c r="B36" s="232" t="s">
        <v>82</v>
      </c>
      <c r="C36" s="101">
        <v>3167.41</v>
      </c>
      <c r="D36" s="232" t="s">
        <v>81</v>
      </c>
      <c r="E36" s="232">
        <v>60</v>
      </c>
      <c r="F36" s="101">
        <v>3167.41</v>
      </c>
      <c r="G36" s="222"/>
    </row>
    <row r="37" ht="22" customHeight="1" spans="1:6">
      <c r="A37" s="233" t="s">
        <v>83</v>
      </c>
      <c r="B37" s="233"/>
      <c r="C37" s="233"/>
      <c r="D37" s="233"/>
      <c r="E37" s="233"/>
      <c r="F37" s="233"/>
    </row>
    <row r="38" ht="22" customHeight="1" spans="1:6">
      <c r="A38" s="233" t="s">
        <v>84</v>
      </c>
      <c r="B38" s="233"/>
      <c r="C38" s="233"/>
      <c r="D38" s="233"/>
      <c r="E38" s="233"/>
      <c r="F38" s="233"/>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H32"/>
  <sheetViews>
    <sheetView zoomScaleSheetLayoutView="60" topLeftCell="A3" workbookViewId="0">
      <selection activeCell="C12" sqref="C12"/>
    </sheetView>
  </sheetViews>
  <sheetFormatPr defaultColWidth="10" defaultRowHeight="14.25" customHeight="1" outlineLevelCol="7"/>
  <cols>
    <col min="1" max="1" width="37.6388888888889" style="51" customWidth="1"/>
    <col min="2" max="2" width="11.8055555555556" style="51" customWidth="1"/>
    <col min="3" max="5" width="20.4166666666667" style="51" customWidth="1"/>
    <col min="6" max="7" width="10" style="88"/>
    <col min="8" max="8" width="20.9722222222222" style="88" customWidth="1"/>
    <col min="9" max="16384" width="10" style="88"/>
  </cols>
  <sheetData>
    <row r="1" ht="26.25" customHeight="1" spans="1:5">
      <c r="A1" s="91" t="s">
        <v>401</v>
      </c>
      <c r="B1" s="91"/>
      <c r="C1" s="91"/>
      <c r="D1" s="91"/>
      <c r="E1" s="91"/>
    </row>
    <row r="2" ht="18.95" customHeight="1" spans="1:5">
      <c r="A2" s="92"/>
      <c r="B2" s="92"/>
      <c r="C2" s="92"/>
      <c r="D2" s="92"/>
      <c r="E2" s="93" t="s">
        <v>402</v>
      </c>
    </row>
    <row r="3" s="89" customFormat="1" ht="18.95" customHeight="1" spans="1:5">
      <c r="A3" s="92" t="s">
        <v>2</v>
      </c>
      <c r="B3" s="92"/>
      <c r="C3" s="92"/>
      <c r="D3" s="92"/>
      <c r="E3" s="93" t="s">
        <v>181</v>
      </c>
    </row>
    <row r="4" s="89" customFormat="1" ht="18.95" customHeight="1" spans="1:5">
      <c r="A4" s="94" t="s">
        <v>403</v>
      </c>
      <c r="B4" s="94" t="s">
        <v>7</v>
      </c>
      <c r="C4" s="94" t="s">
        <v>404</v>
      </c>
      <c r="D4" s="94" t="s">
        <v>405</v>
      </c>
      <c r="E4" s="94" t="s">
        <v>406</v>
      </c>
    </row>
    <row r="5" s="90" customFormat="1" ht="18.95" customHeight="1" spans="1:5">
      <c r="A5" s="94" t="s">
        <v>407</v>
      </c>
      <c r="B5" s="94" t="s">
        <v>11</v>
      </c>
      <c r="C5" s="94" t="s">
        <v>12</v>
      </c>
      <c r="D5" s="94">
        <v>2</v>
      </c>
      <c r="E5" s="94">
        <v>3</v>
      </c>
    </row>
    <row r="6" s="90" customFormat="1" ht="18.95" customHeight="1" spans="1:5">
      <c r="A6" s="95" t="s">
        <v>408</v>
      </c>
      <c r="B6" s="94">
        <v>1</v>
      </c>
      <c r="C6" s="94" t="s">
        <v>409</v>
      </c>
      <c r="D6" s="94" t="s">
        <v>409</v>
      </c>
      <c r="E6" s="94" t="s">
        <v>409</v>
      </c>
    </row>
    <row r="7" s="90" customFormat="1" ht="26.25" customHeight="1" spans="1:5">
      <c r="A7" s="96" t="s">
        <v>410</v>
      </c>
      <c r="B7" s="94">
        <v>2</v>
      </c>
      <c r="C7" s="101">
        <v>1.62</v>
      </c>
      <c r="D7" s="101">
        <v>0.633867</v>
      </c>
      <c r="E7" s="101">
        <v>0.633867</v>
      </c>
    </row>
    <row r="8" s="90" customFormat="1" ht="26.25" customHeight="1" spans="1:5">
      <c r="A8" s="96" t="s">
        <v>411</v>
      </c>
      <c r="B8" s="94">
        <v>3</v>
      </c>
      <c r="C8" s="98">
        <v>0</v>
      </c>
      <c r="D8" s="98">
        <v>0</v>
      </c>
      <c r="E8" s="98">
        <v>0</v>
      </c>
    </row>
    <row r="9" s="90" customFormat="1" ht="26.25" customHeight="1" spans="1:5">
      <c r="A9" s="96" t="s">
        <v>412</v>
      </c>
      <c r="B9" s="94">
        <v>4</v>
      </c>
      <c r="C9" s="101">
        <v>1.62</v>
      </c>
      <c r="D9" s="101">
        <v>0.633867</v>
      </c>
      <c r="E9" s="101">
        <v>0.633867</v>
      </c>
    </row>
    <row r="10" s="90" customFormat="1" ht="26.25" customHeight="1" spans="1:5">
      <c r="A10" s="96" t="s">
        <v>413</v>
      </c>
      <c r="B10" s="94">
        <v>5</v>
      </c>
      <c r="C10" s="98">
        <v>0</v>
      </c>
      <c r="D10" s="98">
        <v>0</v>
      </c>
      <c r="E10" s="98">
        <v>0</v>
      </c>
    </row>
    <row r="11" s="90" customFormat="1" ht="26.25" customHeight="1" spans="1:5">
      <c r="A11" s="96" t="s">
        <v>414</v>
      </c>
      <c r="B11" s="94">
        <v>6</v>
      </c>
      <c r="C11" s="101">
        <v>1.62</v>
      </c>
      <c r="D11" s="101">
        <v>0.633867</v>
      </c>
      <c r="E11" s="101">
        <v>0.633867</v>
      </c>
    </row>
    <row r="12" s="90" customFormat="1" ht="26.25" customHeight="1" spans="1:5">
      <c r="A12" s="96" t="s">
        <v>415</v>
      </c>
      <c r="B12" s="94">
        <v>7</v>
      </c>
      <c r="C12" s="98">
        <v>0</v>
      </c>
      <c r="D12" s="98">
        <v>0</v>
      </c>
      <c r="E12" s="98">
        <v>0</v>
      </c>
    </row>
    <row r="13" s="90" customFormat="1" ht="15" spans="1:5">
      <c r="A13" s="96" t="s">
        <v>416</v>
      </c>
      <c r="B13" s="94">
        <v>8</v>
      </c>
      <c r="C13" s="94" t="s">
        <v>409</v>
      </c>
      <c r="D13" s="94" t="s">
        <v>409</v>
      </c>
      <c r="E13" s="98">
        <v>0</v>
      </c>
    </row>
    <row r="14" s="90" customFormat="1" ht="15" spans="1:5">
      <c r="A14" s="96" t="s">
        <v>417</v>
      </c>
      <c r="B14" s="94">
        <v>9</v>
      </c>
      <c r="C14" s="94" t="s">
        <v>409</v>
      </c>
      <c r="D14" s="94" t="s">
        <v>409</v>
      </c>
      <c r="E14" s="98">
        <v>0</v>
      </c>
    </row>
    <row r="15" s="90" customFormat="1" ht="15" spans="1:5">
      <c r="A15" s="96" t="s">
        <v>418</v>
      </c>
      <c r="B15" s="94">
        <v>10</v>
      </c>
      <c r="C15" s="94" t="s">
        <v>409</v>
      </c>
      <c r="D15" s="94" t="s">
        <v>409</v>
      </c>
      <c r="E15" s="98">
        <v>0</v>
      </c>
    </row>
    <row r="16" s="90" customFormat="1" ht="15" spans="1:5">
      <c r="A16" s="96" t="s">
        <v>419</v>
      </c>
      <c r="B16" s="94">
        <v>11</v>
      </c>
      <c r="C16" s="94" t="s">
        <v>409</v>
      </c>
      <c r="D16" s="94" t="s">
        <v>409</v>
      </c>
      <c r="E16" s="98" t="s">
        <v>409</v>
      </c>
    </row>
    <row r="17" s="90" customFormat="1" ht="15" spans="1:5">
      <c r="A17" s="96" t="s">
        <v>420</v>
      </c>
      <c r="B17" s="94">
        <v>12</v>
      </c>
      <c r="C17" s="94" t="s">
        <v>409</v>
      </c>
      <c r="D17" s="94" t="s">
        <v>409</v>
      </c>
      <c r="E17" s="98">
        <v>0</v>
      </c>
    </row>
    <row r="18" s="90" customFormat="1" ht="15" spans="1:5">
      <c r="A18" s="96" t="s">
        <v>421</v>
      </c>
      <c r="B18" s="94">
        <v>13</v>
      </c>
      <c r="C18" s="94" t="s">
        <v>409</v>
      </c>
      <c r="D18" s="94" t="s">
        <v>409</v>
      </c>
      <c r="E18" s="98">
        <v>0</v>
      </c>
    </row>
    <row r="19" s="90" customFormat="1" ht="15" spans="1:5">
      <c r="A19" s="96" t="s">
        <v>422</v>
      </c>
      <c r="B19" s="94">
        <v>14</v>
      </c>
      <c r="C19" s="94" t="s">
        <v>409</v>
      </c>
      <c r="D19" s="94" t="s">
        <v>409</v>
      </c>
      <c r="E19" s="98">
        <v>0</v>
      </c>
    </row>
    <row r="20" s="90" customFormat="1" ht="15" spans="1:5">
      <c r="A20" s="96" t="s">
        <v>423</v>
      </c>
      <c r="B20" s="94">
        <v>15</v>
      </c>
      <c r="C20" s="94" t="s">
        <v>409</v>
      </c>
      <c r="D20" s="94" t="s">
        <v>409</v>
      </c>
      <c r="E20" s="97">
        <v>1</v>
      </c>
    </row>
    <row r="21" s="90" customFormat="1" ht="15" spans="1:5">
      <c r="A21" s="96" t="s">
        <v>424</v>
      </c>
      <c r="B21" s="94">
        <v>16</v>
      </c>
      <c r="C21" s="94" t="s">
        <v>409</v>
      </c>
      <c r="D21" s="94" t="s">
        <v>409</v>
      </c>
      <c r="E21" s="98">
        <v>0</v>
      </c>
    </row>
    <row r="22" s="90" customFormat="1" ht="15" spans="1:5">
      <c r="A22" s="96" t="s">
        <v>425</v>
      </c>
      <c r="B22" s="94">
        <v>17</v>
      </c>
      <c r="C22" s="94" t="s">
        <v>409</v>
      </c>
      <c r="D22" s="94" t="s">
        <v>409</v>
      </c>
      <c r="E22" s="98">
        <v>0</v>
      </c>
    </row>
    <row r="23" s="90" customFormat="1" ht="15" spans="1:8">
      <c r="A23" s="96" t="s">
        <v>426</v>
      </c>
      <c r="B23" s="94">
        <v>18</v>
      </c>
      <c r="C23" s="94" t="s">
        <v>409</v>
      </c>
      <c r="D23" s="94" t="s">
        <v>409</v>
      </c>
      <c r="E23" s="98">
        <v>0</v>
      </c>
      <c r="H23" s="102"/>
    </row>
    <row r="24" s="90" customFormat="1" ht="15" spans="1:5">
      <c r="A24" s="96" t="s">
        <v>427</v>
      </c>
      <c r="B24" s="94">
        <v>19</v>
      </c>
      <c r="C24" s="94" t="s">
        <v>409</v>
      </c>
      <c r="D24" s="94" t="s">
        <v>409</v>
      </c>
      <c r="E24" s="98">
        <v>0</v>
      </c>
    </row>
    <row r="25" s="90" customFormat="1" ht="15" spans="1:5">
      <c r="A25" s="96" t="s">
        <v>428</v>
      </c>
      <c r="B25" s="94">
        <v>20</v>
      </c>
      <c r="C25" s="94" t="s">
        <v>409</v>
      </c>
      <c r="D25" s="94" t="s">
        <v>409</v>
      </c>
      <c r="E25" s="98">
        <v>0</v>
      </c>
    </row>
    <row r="26" s="90" customFormat="1" ht="15" spans="1:5">
      <c r="A26" s="96" t="s">
        <v>429</v>
      </c>
      <c r="B26" s="94">
        <v>21</v>
      </c>
      <c r="C26" s="94" t="s">
        <v>409</v>
      </c>
      <c r="D26" s="94" t="s">
        <v>409</v>
      </c>
      <c r="E26" s="98">
        <v>0</v>
      </c>
    </row>
    <row r="27" ht="18.95" customHeight="1" spans="1:5">
      <c r="A27" s="95" t="s">
        <v>430</v>
      </c>
      <c r="B27" s="94">
        <v>22</v>
      </c>
      <c r="C27" s="94" t="s">
        <v>409</v>
      </c>
      <c r="D27" s="94" t="s">
        <v>409</v>
      </c>
      <c r="E27" s="101">
        <v>872831.27</v>
      </c>
    </row>
    <row r="28" ht="18.95" customHeight="1" spans="1:5">
      <c r="A28" s="96" t="s">
        <v>431</v>
      </c>
      <c r="B28" s="94">
        <v>23</v>
      </c>
      <c r="C28" s="94" t="s">
        <v>409</v>
      </c>
      <c r="D28" s="94" t="s">
        <v>409</v>
      </c>
      <c r="E28" s="101">
        <v>872831.27</v>
      </c>
    </row>
    <row r="29" ht="18.95" customHeight="1" spans="1:5">
      <c r="A29" s="96" t="s">
        <v>432</v>
      </c>
      <c r="B29" s="94">
        <v>24</v>
      </c>
      <c r="C29" s="94" t="s">
        <v>409</v>
      </c>
      <c r="D29" s="94" t="s">
        <v>409</v>
      </c>
      <c r="E29" s="98">
        <v>0</v>
      </c>
    </row>
    <row r="30" ht="41.25" customHeight="1" spans="1:5">
      <c r="A30" s="99" t="s">
        <v>433</v>
      </c>
      <c r="B30" s="99" t="s">
        <v>11</v>
      </c>
      <c r="C30" s="99" t="s">
        <v>11</v>
      </c>
      <c r="D30" s="99"/>
      <c r="E30" s="99"/>
    </row>
    <row r="31" ht="27.75" customHeight="1" spans="1:5">
      <c r="A31" s="103" t="s">
        <v>434</v>
      </c>
      <c r="B31" s="103" t="s">
        <v>11</v>
      </c>
      <c r="C31" s="103" t="s">
        <v>11</v>
      </c>
      <c r="D31" s="103"/>
      <c r="E31" s="103"/>
    </row>
    <row r="32" customHeight="1" spans="1:5">
      <c r="A32" s="100"/>
      <c r="B32" s="100"/>
      <c r="C32" s="100"/>
      <c r="D32" s="100"/>
      <c r="E32" s="100"/>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E17"/>
  <sheetViews>
    <sheetView workbookViewId="0">
      <selection activeCell="E6" sqref="E6"/>
    </sheetView>
  </sheetViews>
  <sheetFormatPr defaultColWidth="10" defaultRowHeight="14.25" customHeight="1" outlineLevelCol="4"/>
  <cols>
    <col min="1" max="1" width="37.6388888888889" style="51" customWidth="1"/>
    <col min="2" max="2" width="11.8055555555556" style="51" customWidth="1"/>
    <col min="3" max="5" width="21.6666666666667" style="51" customWidth="1"/>
    <col min="6" max="7" width="10" style="88"/>
    <col min="8" max="8" width="20.9722222222222" style="88" customWidth="1"/>
    <col min="9" max="16384" width="10" style="88"/>
  </cols>
  <sheetData>
    <row r="1" s="88" customFormat="1" ht="26.25" customHeight="1" spans="1:5">
      <c r="A1" s="91" t="s">
        <v>435</v>
      </c>
      <c r="B1" s="91"/>
      <c r="C1" s="91"/>
      <c r="D1" s="91"/>
      <c r="E1" s="91"/>
    </row>
    <row r="2" s="88" customFormat="1" ht="18.95" customHeight="1" spans="1:5">
      <c r="A2" s="92"/>
      <c r="B2" s="92"/>
      <c r="C2" s="92"/>
      <c r="D2" s="92"/>
      <c r="E2" s="93" t="s">
        <v>436</v>
      </c>
    </row>
    <row r="3" s="89" customFormat="1" ht="18.95" customHeight="1" spans="1:5">
      <c r="A3" s="92" t="s">
        <v>2</v>
      </c>
      <c r="B3" s="92"/>
      <c r="C3" s="92"/>
      <c r="D3" s="92"/>
      <c r="E3" s="93" t="s">
        <v>181</v>
      </c>
    </row>
    <row r="4" s="89" customFormat="1" ht="18.95" customHeight="1" spans="1:5">
      <c r="A4" s="94" t="s">
        <v>403</v>
      </c>
      <c r="B4" s="94" t="s">
        <v>7</v>
      </c>
      <c r="C4" s="94" t="s">
        <v>404</v>
      </c>
      <c r="D4" s="94" t="s">
        <v>405</v>
      </c>
      <c r="E4" s="94" t="s">
        <v>406</v>
      </c>
    </row>
    <row r="5" s="90" customFormat="1" ht="18.95" customHeight="1" spans="1:5">
      <c r="A5" s="94" t="s">
        <v>407</v>
      </c>
      <c r="B5" s="94"/>
      <c r="C5" s="94" t="s">
        <v>12</v>
      </c>
      <c r="D5" s="94">
        <v>2</v>
      </c>
      <c r="E5" s="94">
        <v>3</v>
      </c>
    </row>
    <row r="6" s="90" customFormat="1" ht="18.95" customHeight="1" spans="1:5">
      <c r="A6" s="95" t="s">
        <v>437</v>
      </c>
      <c r="B6" s="94">
        <v>1</v>
      </c>
      <c r="C6" s="94" t="s">
        <v>409</v>
      </c>
      <c r="D6" s="94" t="s">
        <v>409</v>
      </c>
      <c r="E6" s="94" t="s">
        <v>409</v>
      </c>
    </row>
    <row r="7" s="90" customFormat="1" ht="26.25" customHeight="1" spans="1:5">
      <c r="A7" s="96" t="s">
        <v>410</v>
      </c>
      <c r="B7" s="94">
        <v>2</v>
      </c>
      <c r="C7" s="97">
        <v>1.62</v>
      </c>
      <c r="D7" s="97">
        <v>0.633867</v>
      </c>
      <c r="E7" s="97">
        <v>0.633867</v>
      </c>
    </row>
    <row r="8" s="90" customFormat="1" ht="26.25" customHeight="1" spans="1:5">
      <c r="A8" s="96" t="s">
        <v>411</v>
      </c>
      <c r="B8" s="94">
        <v>3</v>
      </c>
      <c r="C8" s="98">
        <v>0</v>
      </c>
      <c r="D8" s="98">
        <v>0</v>
      </c>
      <c r="E8" s="98">
        <v>0</v>
      </c>
    </row>
    <row r="9" s="90" customFormat="1" ht="26.25" customHeight="1" spans="1:5">
      <c r="A9" s="96" t="s">
        <v>412</v>
      </c>
      <c r="B9" s="94">
        <v>4</v>
      </c>
      <c r="C9" s="97">
        <v>1.62</v>
      </c>
      <c r="D9" s="97">
        <v>0.633867</v>
      </c>
      <c r="E9" s="97">
        <v>0.633867</v>
      </c>
    </row>
    <row r="10" s="90" customFormat="1" ht="26.25" customHeight="1" spans="1:5">
      <c r="A10" s="96" t="s">
        <v>413</v>
      </c>
      <c r="B10" s="94">
        <v>5</v>
      </c>
      <c r="C10" s="98">
        <v>0</v>
      </c>
      <c r="D10" s="98">
        <v>0</v>
      </c>
      <c r="E10" s="98">
        <v>0</v>
      </c>
    </row>
    <row r="11" s="90" customFormat="1" ht="26.25" customHeight="1" spans="1:5">
      <c r="A11" s="96" t="s">
        <v>414</v>
      </c>
      <c r="B11" s="94">
        <v>6</v>
      </c>
      <c r="C11" s="97">
        <v>1.62</v>
      </c>
      <c r="D11" s="97">
        <v>0.633867</v>
      </c>
      <c r="E11" s="97">
        <v>0.633867</v>
      </c>
    </row>
    <row r="12" s="90" customFormat="1" ht="26.25" customHeight="1" spans="1:5">
      <c r="A12" s="96" t="s">
        <v>415</v>
      </c>
      <c r="B12" s="94">
        <v>7</v>
      </c>
      <c r="C12" s="98">
        <v>0</v>
      </c>
      <c r="D12" s="98">
        <v>0</v>
      </c>
      <c r="E12" s="98">
        <v>0</v>
      </c>
    </row>
    <row r="13" s="90" customFormat="1" ht="15" spans="1:5">
      <c r="A13" s="96" t="s">
        <v>416</v>
      </c>
      <c r="B13" s="94">
        <v>8</v>
      </c>
      <c r="C13" s="94" t="s">
        <v>409</v>
      </c>
      <c r="D13" s="94" t="s">
        <v>409</v>
      </c>
      <c r="E13" s="98">
        <v>0</v>
      </c>
    </row>
    <row r="14" s="90" customFormat="1" ht="15" spans="1:5">
      <c r="A14" s="96" t="s">
        <v>417</v>
      </c>
      <c r="B14" s="94">
        <v>9</v>
      </c>
      <c r="C14" s="94" t="s">
        <v>409</v>
      </c>
      <c r="D14" s="94" t="s">
        <v>409</v>
      </c>
      <c r="E14" s="98">
        <v>0</v>
      </c>
    </row>
    <row r="15" s="90" customFormat="1" ht="15" spans="1:5">
      <c r="A15" s="96" t="s">
        <v>418</v>
      </c>
      <c r="B15" s="94">
        <v>10</v>
      </c>
      <c r="C15" s="94" t="s">
        <v>409</v>
      </c>
      <c r="D15" s="94" t="s">
        <v>409</v>
      </c>
      <c r="E15" s="98">
        <v>0</v>
      </c>
    </row>
    <row r="16" s="88" customFormat="1" ht="41.25" customHeight="1" spans="1:5">
      <c r="A16" s="99" t="s">
        <v>438</v>
      </c>
      <c r="B16" s="99"/>
      <c r="C16" s="99"/>
      <c r="D16" s="99"/>
      <c r="E16" s="99"/>
    </row>
    <row r="17" s="88" customFormat="1" customHeight="1" spans="1:5">
      <c r="A17" s="100"/>
      <c r="B17" s="100"/>
      <c r="C17" s="100"/>
      <c r="D17" s="100"/>
      <c r="E17" s="100"/>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U155"/>
  <sheetViews>
    <sheetView zoomScale="85" zoomScaleNormal="85" workbookViewId="0">
      <selection activeCell="U3" sqref="U3"/>
    </sheetView>
  </sheetViews>
  <sheetFormatPr defaultColWidth="9" defaultRowHeight="15.6"/>
  <cols>
    <col min="1" max="1" width="6.25" style="53" customWidth="1"/>
    <col min="2" max="2" width="5.12962962962963" style="53" customWidth="1"/>
    <col min="3" max="3" width="15.4444444444444" style="53" customWidth="1"/>
    <col min="4" max="4" width="16.3333333333333" style="53" customWidth="1"/>
    <col min="5" max="5" width="12.6666666666667" style="53" customWidth="1"/>
    <col min="6" max="6" width="12.5555555555556" style="53" customWidth="1"/>
    <col min="7" max="7" width="13.2222222222222" style="53" customWidth="1"/>
    <col min="8" max="11" width="6.75" style="53" customWidth="1"/>
    <col min="12" max="12" width="8.5" style="53" customWidth="1"/>
    <col min="13" max="13" width="7.87962962962963" style="53" customWidth="1"/>
    <col min="14" max="14" width="16.1111111111111" style="54" customWidth="1"/>
    <col min="15" max="15" width="16.8888888888889" style="53" customWidth="1"/>
    <col min="16" max="16" width="9.12962962962963" style="53" customWidth="1"/>
    <col min="17" max="17" width="9" style="53"/>
    <col min="18" max="18" width="15" style="53" customWidth="1"/>
    <col min="19" max="19" width="16.3333333333333" style="53" customWidth="1"/>
    <col min="20" max="20" width="7.37962962962963" style="53" customWidth="1"/>
    <col min="21" max="21" width="6.75" style="53" customWidth="1"/>
    <col min="22" max="16384" width="9" style="53"/>
  </cols>
  <sheetData>
    <row r="1" s="51" customFormat="1" ht="36" customHeight="1" spans="1:21">
      <c r="A1" s="55" t="s">
        <v>439</v>
      </c>
      <c r="B1" s="55"/>
      <c r="C1" s="55"/>
      <c r="D1" s="55"/>
      <c r="E1" s="55"/>
      <c r="F1" s="55"/>
      <c r="G1" s="55"/>
      <c r="H1" s="55"/>
      <c r="I1" s="55"/>
      <c r="J1" s="55"/>
      <c r="K1" s="55"/>
      <c r="L1" s="55"/>
      <c r="M1" s="55"/>
      <c r="N1" s="73"/>
      <c r="O1" s="55"/>
      <c r="P1" s="55"/>
      <c r="Q1" s="55"/>
      <c r="R1" s="55"/>
      <c r="S1" s="55"/>
      <c r="T1" s="55"/>
      <c r="U1" s="55"/>
    </row>
    <row r="2" s="51" customFormat="1" ht="18" customHeight="1" spans="1:21">
      <c r="A2" s="56"/>
      <c r="B2" s="56"/>
      <c r="C2" s="56"/>
      <c r="D2" s="56"/>
      <c r="E2" s="56"/>
      <c r="F2" s="56"/>
      <c r="G2" s="56"/>
      <c r="H2" s="56"/>
      <c r="I2" s="56"/>
      <c r="J2" s="56"/>
      <c r="K2" s="56"/>
      <c r="L2" s="56"/>
      <c r="M2" s="56"/>
      <c r="N2" s="74"/>
      <c r="U2" s="82" t="s">
        <v>440</v>
      </c>
    </row>
    <row r="3" s="51" customFormat="1" ht="18" customHeight="1" spans="1:21">
      <c r="A3" s="57" t="s">
        <v>2</v>
      </c>
      <c r="B3" s="56"/>
      <c r="C3" s="56"/>
      <c r="D3" s="56"/>
      <c r="E3" s="58"/>
      <c r="F3" s="58"/>
      <c r="G3" s="56"/>
      <c r="H3" s="56"/>
      <c r="I3" s="56"/>
      <c r="J3" s="56"/>
      <c r="K3" s="56"/>
      <c r="L3" s="56"/>
      <c r="M3" s="56"/>
      <c r="N3" s="74"/>
      <c r="U3" s="82" t="s">
        <v>3</v>
      </c>
    </row>
    <row r="4" s="51" customFormat="1" ht="24" customHeight="1" spans="1:21">
      <c r="A4" s="59" t="s">
        <v>6</v>
      </c>
      <c r="B4" s="59" t="s">
        <v>7</v>
      </c>
      <c r="C4" s="60" t="s">
        <v>441</v>
      </c>
      <c r="D4" s="61" t="s">
        <v>442</v>
      </c>
      <c r="E4" s="59" t="s">
        <v>443</v>
      </c>
      <c r="F4" s="62" t="s">
        <v>444</v>
      </c>
      <c r="G4" s="63"/>
      <c r="H4" s="63"/>
      <c r="I4" s="63"/>
      <c r="J4" s="63"/>
      <c r="K4" s="63"/>
      <c r="L4" s="63"/>
      <c r="M4" s="63"/>
      <c r="N4" s="75"/>
      <c r="O4" s="76"/>
      <c r="P4" s="77" t="s">
        <v>445</v>
      </c>
      <c r="Q4" s="59" t="s">
        <v>446</v>
      </c>
      <c r="R4" s="60" t="s">
        <v>447</v>
      </c>
      <c r="S4" s="83"/>
      <c r="T4" s="84" t="s">
        <v>448</v>
      </c>
      <c r="U4" s="83"/>
    </row>
    <row r="5" s="51" customFormat="1" ht="36" customHeight="1" spans="1:21">
      <c r="A5" s="59"/>
      <c r="B5" s="59"/>
      <c r="C5" s="64"/>
      <c r="D5" s="61"/>
      <c r="E5" s="59"/>
      <c r="F5" s="65" t="s">
        <v>95</v>
      </c>
      <c r="G5" s="65"/>
      <c r="H5" s="65" t="s">
        <v>449</v>
      </c>
      <c r="I5" s="65"/>
      <c r="J5" s="78" t="s">
        <v>450</v>
      </c>
      <c r="K5" s="79"/>
      <c r="L5" s="80" t="s">
        <v>451</v>
      </c>
      <c r="M5" s="80"/>
      <c r="N5" s="33" t="s">
        <v>452</v>
      </c>
      <c r="O5" s="33"/>
      <c r="P5" s="77"/>
      <c r="Q5" s="59"/>
      <c r="R5" s="66"/>
      <c r="S5" s="85"/>
      <c r="T5" s="86"/>
      <c r="U5" s="85"/>
    </row>
    <row r="6" s="51" customFormat="1" ht="24" customHeight="1" spans="1:21">
      <c r="A6" s="59"/>
      <c r="B6" s="59"/>
      <c r="C6" s="66"/>
      <c r="D6" s="61"/>
      <c r="E6" s="59"/>
      <c r="F6" s="65" t="s">
        <v>453</v>
      </c>
      <c r="G6" s="67" t="s">
        <v>454</v>
      </c>
      <c r="H6" s="65" t="s">
        <v>453</v>
      </c>
      <c r="I6" s="67" t="s">
        <v>454</v>
      </c>
      <c r="J6" s="65" t="s">
        <v>453</v>
      </c>
      <c r="K6" s="67" t="s">
        <v>454</v>
      </c>
      <c r="L6" s="65" t="s">
        <v>453</v>
      </c>
      <c r="M6" s="67" t="s">
        <v>454</v>
      </c>
      <c r="N6" s="65" t="s">
        <v>453</v>
      </c>
      <c r="O6" s="67" t="s">
        <v>454</v>
      </c>
      <c r="P6" s="77"/>
      <c r="Q6" s="59"/>
      <c r="R6" s="65" t="s">
        <v>453</v>
      </c>
      <c r="S6" s="87" t="s">
        <v>454</v>
      </c>
      <c r="T6" s="65" t="s">
        <v>453</v>
      </c>
      <c r="U6" s="67" t="s">
        <v>454</v>
      </c>
    </row>
    <row r="7" s="52" customFormat="1" ht="24" customHeight="1" spans="1:21">
      <c r="A7" s="59" t="s">
        <v>10</v>
      </c>
      <c r="B7" s="59"/>
      <c r="C7" s="59">
        <v>1</v>
      </c>
      <c r="D7" s="67" t="s">
        <v>13</v>
      </c>
      <c r="E7" s="59">
        <v>3</v>
      </c>
      <c r="F7" s="59">
        <v>4</v>
      </c>
      <c r="G7" s="67" t="s">
        <v>25</v>
      </c>
      <c r="H7" s="59">
        <v>6</v>
      </c>
      <c r="I7" s="59">
        <v>7</v>
      </c>
      <c r="J7" s="67" t="s">
        <v>34</v>
      </c>
      <c r="K7" s="59">
        <v>9</v>
      </c>
      <c r="L7" s="59">
        <v>10</v>
      </c>
      <c r="M7" s="67" t="s">
        <v>40</v>
      </c>
      <c r="N7" s="59">
        <v>12</v>
      </c>
      <c r="O7" s="59">
        <v>13</v>
      </c>
      <c r="P7" s="67" t="s">
        <v>46</v>
      </c>
      <c r="Q7" s="59">
        <v>15</v>
      </c>
      <c r="R7" s="59">
        <v>16</v>
      </c>
      <c r="S7" s="67" t="s">
        <v>52</v>
      </c>
      <c r="T7" s="59">
        <v>18</v>
      </c>
      <c r="U7" s="59">
        <v>19</v>
      </c>
    </row>
    <row r="8" s="31" customFormat="1" ht="24" customHeight="1" spans="1:21">
      <c r="A8" s="68" t="s">
        <v>100</v>
      </c>
      <c r="B8" s="59">
        <v>1</v>
      </c>
      <c r="C8" s="69">
        <v>124.805329</v>
      </c>
      <c r="D8" s="70">
        <v>309.647544</v>
      </c>
      <c r="E8" s="71">
        <v>89.315844</v>
      </c>
      <c r="F8" s="70">
        <v>193.7317</v>
      </c>
      <c r="G8" s="70">
        <v>17.747784</v>
      </c>
      <c r="H8" s="70"/>
      <c r="I8" s="70"/>
      <c r="J8" s="70"/>
      <c r="K8" s="70"/>
      <c r="L8" s="70"/>
      <c r="M8" s="70"/>
      <c r="N8" s="71">
        <v>193.7317</v>
      </c>
      <c r="O8" s="81">
        <v>17.747784</v>
      </c>
      <c r="P8" s="81"/>
      <c r="Q8" s="81"/>
      <c r="R8" s="81">
        <v>26.6</v>
      </c>
      <c r="S8" s="81">
        <v>17.741701</v>
      </c>
      <c r="T8" s="81"/>
      <c r="U8" s="81"/>
    </row>
    <row r="9" s="51" customFormat="1" ht="49" customHeight="1" spans="1:21">
      <c r="A9" s="72" t="s">
        <v>455</v>
      </c>
      <c r="B9" s="72"/>
      <c r="C9" s="72"/>
      <c r="D9" s="72"/>
      <c r="E9" s="72"/>
      <c r="F9" s="72"/>
      <c r="G9" s="72"/>
      <c r="H9" s="72"/>
      <c r="I9" s="72"/>
      <c r="J9" s="72"/>
      <c r="K9" s="72"/>
      <c r="L9" s="72"/>
      <c r="M9" s="72"/>
      <c r="N9" s="72"/>
      <c r="O9" s="72"/>
      <c r="P9" s="72"/>
      <c r="Q9" s="72"/>
      <c r="R9" s="72"/>
      <c r="S9" s="72"/>
      <c r="T9" s="72"/>
      <c r="U9" s="72"/>
    </row>
    <row r="10" s="53" customFormat="1" ht="26.25" customHeight="1" spans="14:14">
      <c r="N10" s="54"/>
    </row>
    <row r="11" s="53" customFormat="1" ht="26.25" customHeight="1" spans="14:14">
      <c r="N11" s="54"/>
    </row>
    <row r="12" s="53" customFormat="1" ht="26.25" customHeight="1" spans="14:14">
      <c r="N12" s="54"/>
    </row>
    <row r="13" s="53" customFormat="1" ht="26.25" customHeight="1" spans="14:14">
      <c r="N13" s="54"/>
    </row>
    <row r="14" s="53" customFormat="1" ht="26.25" customHeight="1" spans="14:14">
      <c r="N14" s="54"/>
    </row>
    <row r="15" s="53" customFormat="1" ht="26.25" customHeight="1" spans="14:14">
      <c r="N15" s="54"/>
    </row>
    <row r="16" s="53" customFormat="1" ht="26.25" customHeight="1" spans="14:14">
      <c r="N16" s="54"/>
    </row>
    <row r="17" s="53" customFormat="1" ht="26.25" customHeight="1" spans="14:14">
      <c r="N17" s="54"/>
    </row>
    <row r="18" s="53" customFormat="1" ht="26.25" customHeight="1" spans="14:14">
      <c r="N18" s="54"/>
    </row>
    <row r="19" s="53" customFormat="1" ht="26.25" customHeight="1" spans="14:14">
      <c r="N19" s="54"/>
    </row>
    <row r="20" s="53" customFormat="1" ht="26.25" customHeight="1" spans="14:14">
      <c r="N20" s="54"/>
    </row>
    <row r="21" s="53" customFormat="1" ht="26.25" customHeight="1" spans="14:14">
      <c r="N21" s="54"/>
    </row>
    <row r="22" s="53" customFormat="1" ht="26.25" customHeight="1" spans="14:14">
      <c r="N22" s="54"/>
    </row>
    <row r="23" s="53" customFormat="1" ht="26.25" customHeight="1" spans="14:14">
      <c r="N23" s="54"/>
    </row>
    <row r="24" s="53" customFormat="1" ht="26.25" customHeight="1" spans="14:14">
      <c r="N24" s="54"/>
    </row>
    <row r="25" s="53" customFormat="1" ht="26.25" customHeight="1" spans="14:14">
      <c r="N25" s="54"/>
    </row>
    <row r="26" s="53" customFormat="1" ht="26.25" customHeight="1" spans="14:14">
      <c r="N26" s="54"/>
    </row>
    <row r="27" s="53" customFormat="1" ht="26.25" customHeight="1" spans="14:14">
      <c r="N27" s="54"/>
    </row>
    <row r="28" s="53" customFormat="1" ht="26.25" customHeight="1" spans="14:14">
      <c r="N28" s="54"/>
    </row>
    <row r="29" s="53" customFormat="1" ht="26.25" customHeight="1" spans="14:14">
      <c r="N29" s="54"/>
    </row>
    <row r="30" s="53" customFormat="1" ht="26.25" customHeight="1" spans="14:14">
      <c r="N30" s="54"/>
    </row>
    <row r="31" s="53" customFormat="1" ht="26.25" customHeight="1" spans="14:14">
      <c r="N31" s="54"/>
    </row>
    <row r="32" s="53" customFormat="1" ht="26.25" customHeight="1" spans="14:14">
      <c r="N32" s="54"/>
    </row>
    <row r="33" s="53" customFormat="1" ht="26.25" customHeight="1" spans="14:14">
      <c r="N33" s="54"/>
    </row>
    <row r="34" s="53" customFormat="1" ht="26.25" customHeight="1" spans="14:14">
      <c r="N34" s="54"/>
    </row>
    <row r="35" s="53" customFormat="1" ht="26.25" customHeight="1" spans="14:14">
      <c r="N35" s="54"/>
    </row>
    <row r="36" s="53" customFormat="1" ht="26.25" customHeight="1" spans="14:14">
      <c r="N36" s="54"/>
    </row>
    <row r="37" s="53" customFormat="1" ht="26.25" customHeight="1" spans="14:14">
      <c r="N37" s="54"/>
    </row>
    <row r="38" s="53" customFormat="1" ht="26.25" customHeight="1" spans="14:14">
      <c r="N38" s="54"/>
    </row>
    <row r="39" s="53" customFormat="1" ht="26.25" customHeight="1" spans="14:14">
      <c r="N39" s="54"/>
    </row>
    <row r="40" s="53" customFormat="1" ht="26.25" customHeight="1" spans="14:14">
      <c r="N40" s="54"/>
    </row>
    <row r="41" s="53" customFormat="1" ht="26.25" customHeight="1" spans="14:14">
      <c r="N41" s="54"/>
    </row>
    <row r="42" s="53" customFormat="1" ht="26.25" customHeight="1" spans="14:14">
      <c r="N42" s="54"/>
    </row>
    <row r="43" s="53" customFormat="1" ht="26.25" customHeight="1" spans="14:14">
      <c r="N43" s="54"/>
    </row>
    <row r="44" s="53" customFormat="1" ht="26.25" customHeight="1" spans="14:14">
      <c r="N44" s="54"/>
    </row>
    <row r="45" s="53" customFormat="1" ht="26.25" customHeight="1" spans="14:14">
      <c r="N45" s="54"/>
    </row>
    <row r="46" s="53" customFormat="1" ht="26.25" customHeight="1" spans="14:14">
      <c r="N46" s="54"/>
    </row>
    <row r="47" s="53" customFormat="1" ht="26.25" customHeight="1" spans="14:14">
      <c r="N47" s="54"/>
    </row>
    <row r="48" s="53" customFormat="1" ht="26.25" customHeight="1" spans="14:14">
      <c r="N48" s="54"/>
    </row>
    <row r="49" s="53" customFormat="1" ht="26.25" customHeight="1" spans="14:14">
      <c r="N49" s="54"/>
    </row>
    <row r="50" s="53" customFormat="1" ht="26.25" customHeight="1" spans="14:14">
      <c r="N50" s="54"/>
    </row>
    <row r="51" s="53" customFormat="1" ht="26.25" customHeight="1" spans="14:14">
      <c r="N51" s="54"/>
    </row>
    <row r="52" s="53" customFormat="1" ht="26.25" customHeight="1" spans="14:14">
      <c r="N52" s="54"/>
    </row>
    <row r="53" s="53" customFormat="1" ht="26.25" customHeight="1" spans="14:14">
      <c r="N53" s="54"/>
    </row>
    <row r="54" s="53" customFormat="1" ht="26.25" customHeight="1" spans="14:14">
      <c r="N54" s="54"/>
    </row>
    <row r="55" s="53" customFormat="1" ht="26.25" customHeight="1" spans="14:14">
      <c r="N55" s="54"/>
    </row>
    <row r="56" s="53" customFormat="1" ht="26.25" customHeight="1" spans="14:14">
      <c r="N56" s="54"/>
    </row>
    <row r="57" s="53" customFormat="1" ht="26.25" customHeight="1" spans="14:14">
      <c r="N57" s="54"/>
    </row>
    <row r="58" s="53" customFormat="1" ht="26.25" customHeight="1" spans="14:14">
      <c r="N58" s="54"/>
    </row>
    <row r="59" s="53" customFormat="1" ht="26.25" customHeight="1" spans="14:14">
      <c r="N59" s="54"/>
    </row>
    <row r="60" s="53" customFormat="1" ht="26.25" customHeight="1" spans="14:14">
      <c r="N60" s="54"/>
    </row>
    <row r="61" s="53" customFormat="1" ht="26.25" customHeight="1" spans="14:14">
      <c r="N61" s="54"/>
    </row>
    <row r="62" s="53" customFormat="1" ht="26.25" customHeight="1" spans="14:14">
      <c r="N62" s="54"/>
    </row>
    <row r="63" s="53" customFormat="1" ht="26.25" customHeight="1" spans="14:14">
      <c r="N63" s="54"/>
    </row>
    <row r="64" s="53" customFormat="1" ht="26.25" customHeight="1" spans="14:14">
      <c r="N64" s="54"/>
    </row>
    <row r="65" s="53" customFormat="1" ht="26.25" customHeight="1" spans="14:14">
      <c r="N65" s="54"/>
    </row>
    <row r="66" s="53" customFormat="1" ht="26.25" customHeight="1" spans="14:14">
      <c r="N66" s="54"/>
    </row>
    <row r="67" s="53" customFormat="1" ht="26.25" customHeight="1" spans="14:14">
      <c r="N67" s="54"/>
    </row>
    <row r="68" s="53" customFormat="1" ht="26.25" customHeight="1" spans="14:14">
      <c r="N68" s="54"/>
    </row>
    <row r="69" s="53" customFormat="1" ht="26.25" customHeight="1" spans="14:14">
      <c r="N69" s="54"/>
    </row>
    <row r="70" s="53" customFormat="1" ht="26.25" customHeight="1" spans="14:14">
      <c r="N70" s="54"/>
    </row>
    <row r="71" s="53" customFormat="1" ht="26.25" customHeight="1" spans="14:14">
      <c r="N71" s="54"/>
    </row>
    <row r="72" s="53" customFormat="1" ht="26.25" customHeight="1" spans="14:14">
      <c r="N72" s="54"/>
    </row>
    <row r="73" s="53" customFormat="1" ht="26.25" customHeight="1" spans="14:14">
      <c r="N73" s="54"/>
    </row>
    <row r="74" s="53" customFormat="1" ht="26.25" customHeight="1" spans="14:14">
      <c r="N74" s="54"/>
    </row>
    <row r="75" s="53" customFormat="1" ht="26.25" customHeight="1" spans="14:14">
      <c r="N75" s="54"/>
    </row>
    <row r="76" s="53" customFormat="1" ht="26.25" customHeight="1" spans="14:14">
      <c r="N76" s="54"/>
    </row>
    <row r="77" s="53" customFormat="1" ht="26.25" customHeight="1" spans="14:14">
      <c r="N77" s="54"/>
    </row>
    <row r="78" s="53" customFormat="1" ht="26.25" customHeight="1" spans="14:14">
      <c r="N78" s="54"/>
    </row>
    <row r="79" s="53" customFormat="1" ht="26.25" customHeight="1" spans="14:14">
      <c r="N79" s="54"/>
    </row>
    <row r="80" s="53" customFormat="1" ht="26.25" customHeight="1" spans="14:14">
      <c r="N80" s="54"/>
    </row>
    <row r="81" s="53" customFormat="1" ht="26.25" customHeight="1" spans="14:14">
      <c r="N81" s="54"/>
    </row>
    <row r="82" s="53" customFormat="1" ht="26.25" customHeight="1" spans="14:14">
      <c r="N82" s="54"/>
    </row>
    <row r="83" s="53" customFormat="1" ht="26.25" customHeight="1" spans="14:14">
      <c r="N83" s="54"/>
    </row>
    <row r="84" s="53" customFormat="1" ht="26.25" customHeight="1" spans="14:14">
      <c r="N84" s="54"/>
    </row>
    <row r="85" s="53" customFormat="1" ht="26.25" customHeight="1" spans="14:14">
      <c r="N85" s="54"/>
    </row>
    <row r="86" s="53" customFormat="1" ht="26.25" customHeight="1" spans="14:14">
      <c r="N86" s="54"/>
    </row>
    <row r="87" s="53" customFormat="1" ht="26.25" customHeight="1" spans="14:14">
      <c r="N87" s="54"/>
    </row>
    <row r="88" s="53" customFormat="1" ht="26.25" customHeight="1" spans="14:14">
      <c r="N88" s="54"/>
    </row>
    <row r="89" s="53" customFormat="1" ht="26.25" customHeight="1" spans="14:14">
      <c r="N89" s="54"/>
    </row>
    <row r="90" s="53" customFormat="1" ht="26.25" customHeight="1" spans="14:14">
      <c r="N90" s="54"/>
    </row>
    <row r="91" s="53" customFormat="1" ht="26.25" customHeight="1" spans="14:14">
      <c r="N91" s="54"/>
    </row>
    <row r="92" s="53" customFormat="1" ht="26.25" customHeight="1" spans="14:14">
      <c r="N92" s="54"/>
    </row>
    <row r="93" s="53" customFormat="1" ht="26.25" customHeight="1" spans="14:14">
      <c r="N93" s="54"/>
    </row>
    <row r="94" s="53" customFormat="1" ht="26.25" customHeight="1" spans="14:14">
      <c r="N94" s="54"/>
    </row>
    <row r="95" s="53" customFormat="1" ht="26.25" customHeight="1" spans="14:14">
      <c r="N95" s="54"/>
    </row>
    <row r="96" s="53" customFormat="1" ht="26.25" customHeight="1" spans="14:14">
      <c r="N96" s="54"/>
    </row>
    <row r="97" s="53" customFormat="1" ht="26.25" customHeight="1" spans="14:14">
      <c r="N97" s="54"/>
    </row>
    <row r="98" s="53" customFormat="1" ht="26.25" customHeight="1" spans="14:14">
      <c r="N98" s="54"/>
    </row>
    <row r="99" s="53" customFormat="1" ht="26.25" customHeight="1" spans="14:14">
      <c r="N99" s="54"/>
    </row>
    <row r="100" s="53" customFormat="1" ht="26.25" customHeight="1" spans="14:14">
      <c r="N100" s="54"/>
    </row>
    <row r="101" s="53" customFormat="1" ht="26.25" customHeight="1" spans="14:14">
      <c r="N101" s="54"/>
    </row>
    <row r="102" s="53" customFormat="1" ht="26.25" customHeight="1" spans="14:14">
      <c r="N102" s="54"/>
    </row>
    <row r="103" s="53" customFormat="1" ht="26.25" customHeight="1" spans="14:14">
      <c r="N103" s="54"/>
    </row>
    <row r="104" s="53" customFormat="1" ht="26.25" customHeight="1" spans="14:14">
      <c r="N104" s="54"/>
    </row>
    <row r="105" s="53" customFormat="1" ht="26.25" customHeight="1" spans="14:14">
      <c r="N105" s="54"/>
    </row>
    <row r="106" s="53" customFormat="1" ht="26.25" customHeight="1" spans="14:14">
      <c r="N106" s="54"/>
    </row>
    <row r="107" s="53" customFormat="1" ht="26.25" customHeight="1" spans="14:14">
      <c r="N107" s="54"/>
    </row>
    <row r="108" s="53" customFormat="1" ht="26.25" customHeight="1" spans="14:14">
      <c r="N108" s="54"/>
    </row>
    <row r="109" s="53" customFormat="1" ht="26.25" customHeight="1" spans="14:14">
      <c r="N109" s="54"/>
    </row>
    <row r="110" s="53" customFormat="1" ht="26.25" customHeight="1" spans="14:14">
      <c r="N110" s="54"/>
    </row>
    <row r="111" s="53" customFormat="1" ht="26.25" customHeight="1" spans="14:14">
      <c r="N111" s="54"/>
    </row>
    <row r="112" s="53" customFormat="1" ht="26.25" customHeight="1" spans="14:14">
      <c r="N112" s="54"/>
    </row>
    <row r="113" s="53" customFormat="1" ht="26.25" customHeight="1" spans="14:14">
      <c r="N113" s="54"/>
    </row>
    <row r="114" s="53" customFormat="1" ht="26.25" customHeight="1" spans="14:14">
      <c r="N114" s="54"/>
    </row>
    <row r="115" s="53" customFormat="1" ht="26.25" customHeight="1" spans="14:14">
      <c r="N115" s="54"/>
    </row>
    <row r="116" s="53" customFormat="1" ht="26.25" customHeight="1" spans="14:14">
      <c r="N116" s="54"/>
    </row>
    <row r="117" s="53" customFormat="1" ht="26.25" customHeight="1" spans="14:14">
      <c r="N117" s="54"/>
    </row>
    <row r="118" s="53" customFormat="1" ht="26.25" customHeight="1" spans="14:14">
      <c r="N118" s="54"/>
    </row>
    <row r="119" s="53" customFormat="1" ht="26.25" customHeight="1" spans="14:14">
      <c r="N119" s="54"/>
    </row>
    <row r="120" s="53" customFormat="1" ht="26.25" customHeight="1" spans="14:14">
      <c r="N120" s="54"/>
    </row>
    <row r="121" s="53" customFormat="1" ht="26.25" customHeight="1" spans="14:14">
      <c r="N121" s="54"/>
    </row>
    <row r="122" s="53" customFormat="1" ht="26.25" customHeight="1" spans="14:14">
      <c r="N122" s="54"/>
    </row>
    <row r="123" s="53" customFormat="1" ht="26.25" customHeight="1" spans="14:14">
      <c r="N123" s="54"/>
    </row>
    <row r="124" s="53" customFormat="1" ht="26.25" customHeight="1" spans="14:14">
      <c r="N124" s="54"/>
    </row>
    <row r="125" s="53" customFormat="1" ht="26.25" customHeight="1" spans="14:14">
      <c r="N125" s="54"/>
    </row>
    <row r="126" s="53" customFormat="1" ht="26.25" customHeight="1" spans="14:14">
      <c r="N126" s="54"/>
    </row>
    <row r="127" s="53" customFormat="1" ht="26.25" customHeight="1" spans="14:14">
      <c r="N127" s="54"/>
    </row>
    <row r="128" s="53" customFormat="1" ht="26.25" customHeight="1" spans="14:14">
      <c r="N128" s="54"/>
    </row>
    <row r="129" s="53" customFormat="1" ht="26.25" customHeight="1" spans="14:14">
      <c r="N129" s="54"/>
    </row>
    <row r="130" s="53" customFormat="1" ht="26.25" customHeight="1" spans="14:14">
      <c r="N130" s="54"/>
    </row>
    <row r="131" s="53" customFormat="1" ht="26.25" customHeight="1" spans="14:14">
      <c r="N131" s="54"/>
    </row>
    <row r="132" s="53" customFormat="1" ht="26.25" customHeight="1" spans="14:14">
      <c r="N132" s="54"/>
    </row>
    <row r="133" s="53" customFormat="1" ht="26.25" customHeight="1" spans="14:14">
      <c r="N133" s="54"/>
    </row>
    <row r="134" s="53" customFormat="1" ht="26.25" customHeight="1" spans="14:14">
      <c r="N134" s="54"/>
    </row>
    <row r="135" s="53" customFormat="1" ht="26.25" customHeight="1" spans="14:14">
      <c r="N135" s="54"/>
    </row>
    <row r="136" s="53" customFormat="1" ht="26.25" customHeight="1" spans="14:14">
      <c r="N136" s="54"/>
    </row>
    <row r="137" s="53" customFormat="1" ht="26.25" customHeight="1" spans="14:14">
      <c r="N137" s="54"/>
    </row>
    <row r="138" s="53" customFormat="1" ht="26.25" customHeight="1" spans="14:14">
      <c r="N138" s="54"/>
    </row>
    <row r="139" s="53" customFormat="1" ht="26.25" customHeight="1" spans="14:14">
      <c r="N139" s="54"/>
    </row>
    <row r="140" s="53" customFormat="1" ht="26.25" customHeight="1" spans="14:14">
      <c r="N140" s="54"/>
    </row>
    <row r="141" s="53" customFormat="1" ht="26.25" customHeight="1" spans="14:14">
      <c r="N141" s="54"/>
    </row>
    <row r="142" s="53" customFormat="1" ht="26.25" customHeight="1" spans="14:14">
      <c r="N142" s="54"/>
    </row>
    <row r="143" s="53" customFormat="1" ht="26.25" customHeight="1" spans="14:14">
      <c r="N143" s="54"/>
    </row>
    <row r="144" s="53" customFormat="1" ht="26.25" customHeight="1" spans="14:14">
      <c r="N144" s="54"/>
    </row>
    <row r="145" s="53" customFormat="1" ht="26.25" customHeight="1" spans="14:14">
      <c r="N145" s="54"/>
    </row>
    <row r="146" s="53" customFormat="1" ht="26.25" customHeight="1" spans="14:14">
      <c r="N146" s="54"/>
    </row>
    <row r="147" s="53" customFormat="1" ht="26.25" customHeight="1" spans="14:14">
      <c r="N147" s="54"/>
    </row>
    <row r="148" s="53" customFormat="1" ht="26.25" customHeight="1" spans="14:14">
      <c r="N148" s="54"/>
    </row>
    <row r="149" s="53" customFormat="1" ht="26.25" customHeight="1" spans="14:14">
      <c r="N149" s="54"/>
    </row>
    <row r="150" s="53" customFormat="1" ht="26.25" customHeight="1" spans="14:14">
      <c r="N150" s="54"/>
    </row>
    <row r="151" s="53" customFormat="1" ht="26.25" customHeight="1" spans="14:14">
      <c r="N151" s="54"/>
    </row>
    <row r="152" s="53" customFormat="1" ht="19.9" customHeight="1" spans="14:14">
      <c r="N152" s="54"/>
    </row>
    <row r="153" s="53" customFormat="1" ht="19.9" customHeight="1" spans="14:14">
      <c r="N153" s="54"/>
    </row>
    <row r="154" s="53" customFormat="1" ht="19.9" customHeight="1" spans="14:14">
      <c r="N154" s="54"/>
    </row>
    <row r="155" s="53" customFormat="1" ht="19.9" customHeight="1" spans="14:14">
      <c r="N155" s="5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6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13"/>
  <sheetViews>
    <sheetView zoomScale="70" zoomScaleNormal="70" workbookViewId="0">
      <selection activeCell="B6" sqref="B6:C6"/>
    </sheetView>
  </sheetViews>
  <sheetFormatPr defaultColWidth="10" defaultRowHeight="15.6"/>
  <cols>
    <col min="1" max="1" width="13.1111111111111" style="31" customWidth="1"/>
    <col min="2" max="2" width="14.5462962962963" style="31" customWidth="1"/>
    <col min="3" max="3" width="18.1111111111111" style="31" customWidth="1"/>
    <col min="4" max="8" width="10" style="31" customWidth="1"/>
    <col min="9" max="9" width="20.212962962963" style="31" customWidth="1"/>
    <col min="10" max="16384" width="10" style="31" customWidth="1"/>
  </cols>
  <sheetData>
    <row r="1" ht="54.6" customHeight="1" spans="1:9">
      <c r="A1" s="36" t="s">
        <v>456</v>
      </c>
      <c r="B1" s="37"/>
      <c r="C1" s="37"/>
      <c r="D1" s="37"/>
      <c r="E1" s="37"/>
      <c r="F1" s="37"/>
      <c r="G1" s="37"/>
      <c r="H1" s="37"/>
      <c r="I1" s="49"/>
    </row>
    <row r="2" ht="70.05" customHeight="1" spans="1:9">
      <c r="A2" s="38" t="s">
        <v>457</v>
      </c>
      <c r="B2" s="39" t="s">
        <v>458</v>
      </c>
      <c r="C2" s="40"/>
      <c r="D2" s="41" t="s">
        <v>459</v>
      </c>
      <c r="E2" s="42"/>
      <c r="F2" s="42"/>
      <c r="G2" s="42"/>
      <c r="H2" s="42"/>
      <c r="I2" s="50"/>
    </row>
    <row r="3" ht="70.05" customHeight="1" spans="1:9">
      <c r="A3" s="43"/>
      <c r="B3" s="39" t="s">
        <v>460</v>
      </c>
      <c r="C3" s="40"/>
      <c r="D3" s="41" t="s">
        <v>461</v>
      </c>
      <c r="E3" s="42"/>
      <c r="F3" s="42"/>
      <c r="G3" s="42"/>
      <c r="H3" s="42"/>
      <c r="I3" s="50"/>
    </row>
    <row r="4" ht="70.05" customHeight="1" spans="1:9">
      <c r="A4" s="43"/>
      <c r="B4" s="39" t="s">
        <v>462</v>
      </c>
      <c r="C4" s="40"/>
      <c r="D4" s="41" t="s">
        <v>463</v>
      </c>
      <c r="E4" s="42"/>
      <c r="F4" s="42"/>
      <c r="G4" s="42"/>
      <c r="H4" s="42"/>
      <c r="I4" s="50"/>
    </row>
    <row r="5" ht="70.05" customHeight="1" spans="1:9">
      <c r="A5" s="44"/>
      <c r="B5" s="39" t="s">
        <v>464</v>
      </c>
      <c r="C5" s="40"/>
      <c r="D5" s="41" t="s">
        <v>465</v>
      </c>
      <c r="E5" s="42"/>
      <c r="F5" s="42"/>
      <c r="G5" s="42"/>
      <c r="H5" s="42"/>
      <c r="I5" s="50"/>
    </row>
    <row r="6" ht="70.05" customHeight="1" spans="1:9">
      <c r="A6" s="38" t="s">
        <v>466</v>
      </c>
      <c r="B6" s="39" t="s">
        <v>467</v>
      </c>
      <c r="C6" s="40"/>
      <c r="D6" s="41" t="s">
        <v>468</v>
      </c>
      <c r="E6" s="42"/>
      <c r="F6" s="42"/>
      <c r="G6" s="42"/>
      <c r="H6" s="42"/>
      <c r="I6" s="50"/>
    </row>
    <row r="7" ht="70.05" customHeight="1" spans="1:9">
      <c r="A7" s="43"/>
      <c r="B7" s="45" t="s">
        <v>469</v>
      </c>
      <c r="C7" s="46" t="s">
        <v>470</v>
      </c>
      <c r="D7" s="41" t="s">
        <v>471</v>
      </c>
      <c r="E7" s="42"/>
      <c r="F7" s="42"/>
      <c r="G7" s="42"/>
      <c r="H7" s="42"/>
      <c r="I7" s="50"/>
    </row>
    <row r="8" ht="70.05" customHeight="1" spans="1:9">
      <c r="A8" s="44"/>
      <c r="B8" s="47"/>
      <c r="C8" s="46" t="s">
        <v>472</v>
      </c>
      <c r="D8" s="41" t="s">
        <v>473</v>
      </c>
      <c r="E8" s="42"/>
      <c r="F8" s="42"/>
      <c r="G8" s="42"/>
      <c r="H8" s="42"/>
      <c r="I8" s="50"/>
    </row>
    <row r="9" ht="70.05" customHeight="1" spans="1:9">
      <c r="A9" s="39" t="s">
        <v>474</v>
      </c>
      <c r="B9" s="48"/>
      <c r="C9" s="40"/>
      <c r="D9" s="41" t="s">
        <v>475</v>
      </c>
      <c r="E9" s="42"/>
      <c r="F9" s="42"/>
      <c r="G9" s="42"/>
      <c r="H9" s="42"/>
      <c r="I9" s="50"/>
    </row>
    <row r="10" ht="70.05" customHeight="1" spans="1:9">
      <c r="A10" s="39" t="s">
        <v>476</v>
      </c>
      <c r="B10" s="48"/>
      <c r="C10" s="40"/>
      <c r="D10" s="41" t="s">
        <v>477</v>
      </c>
      <c r="E10" s="42"/>
      <c r="F10" s="42"/>
      <c r="G10" s="42"/>
      <c r="H10" s="42"/>
      <c r="I10" s="50"/>
    </row>
    <row r="11" ht="70.05" customHeight="1" spans="1:9">
      <c r="A11" s="39" t="s">
        <v>478</v>
      </c>
      <c r="B11" s="48"/>
      <c r="C11" s="40"/>
      <c r="D11" s="41" t="s">
        <v>479</v>
      </c>
      <c r="E11" s="42"/>
      <c r="F11" s="42"/>
      <c r="G11" s="42"/>
      <c r="H11" s="42"/>
      <c r="I11" s="50"/>
    </row>
    <row r="12" ht="70.05" customHeight="1" spans="1:9">
      <c r="A12" s="39" t="s">
        <v>480</v>
      </c>
      <c r="B12" s="48"/>
      <c r="C12" s="40"/>
      <c r="D12" s="41" t="s">
        <v>481</v>
      </c>
      <c r="E12" s="42"/>
      <c r="F12" s="42"/>
      <c r="G12" s="42"/>
      <c r="H12" s="42"/>
      <c r="I12" s="50"/>
    </row>
    <row r="13" ht="70.05" customHeight="1" spans="1:9">
      <c r="A13" s="39" t="s">
        <v>482</v>
      </c>
      <c r="B13" s="48"/>
      <c r="C13" s="40"/>
      <c r="D13" s="41" t="s">
        <v>483</v>
      </c>
      <c r="E13" s="42"/>
      <c r="F13" s="42"/>
      <c r="G13" s="42"/>
      <c r="H13" s="42"/>
      <c r="I13" s="50"/>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F17"/>
  <sheetViews>
    <sheetView zoomScale="70" zoomScaleNormal="70" workbookViewId="0">
      <selection activeCell="E17" sqref="E17"/>
    </sheetView>
  </sheetViews>
  <sheetFormatPr defaultColWidth="10" defaultRowHeight="15.6" outlineLevelCol="5"/>
  <cols>
    <col min="1" max="1" width="10" style="31" customWidth="1"/>
    <col min="2" max="2" width="13.8888888888889" style="31" customWidth="1"/>
    <col min="3" max="3" width="34.2222222222222" style="31" customWidth="1"/>
    <col min="4" max="4" width="28.6666666666667" style="31" customWidth="1"/>
    <col min="5" max="5" width="29.7777777777778" style="31"/>
    <col min="6" max="6" width="27.9907407407407" style="31" customWidth="1"/>
    <col min="7" max="16384" width="10" style="31" customWidth="1"/>
  </cols>
  <sheetData>
    <row r="1" ht="55.2" customHeight="1" spans="1:6">
      <c r="A1" s="32" t="s">
        <v>484</v>
      </c>
      <c r="B1" s="32"/>
      <c r="C1" s="32"/>
      <c r="D1" s="32"/>
      <c r="E1" s="32"/>
      <c r="F1" s="32"/>
    </row>
    <row r="2" ht="26.4" customHeight="1" spans="1:6">
      <c r="A2" s="33" t="s">
        <v>485</v>
      </c>
      <c r="B2" s="33" t="s">
        <v>486</v>
      </c>
      <c r="C2" s="33" t="s">
        <v>487</v>
      </c>
      <c r="D2" s="33" t="s">
        <v>488</v>
      </c>
      <c r="E2" s="33" t="s">
        <v>489</v>
      </c>
      <c r="F2" s="33" t="s">
        <v>490</v>
      </c>
    </row>
    <row r="3" ht="79.95" customHeight="1" spans="1:6">
      <c r="A3" s="34" t="s">
        <v>491</v>
      </c>
      <c r="B3" s="34" t="s">
        <v>492</v>
      </c>
      <c r="C3" s="35" t="s">
        <v>483</v>
      </c>
      <c r="D3" s="35" t="s">
        <v>483</v>
      </c>
      <c r="E3" s="35" t="s">
        <v>483</v>
      </c>
      <c r="F3" s="35" t="s">
        <v>483</v>
      </c>
    </row>
    <row r="4" ht="79.95" customHeight="1" spans="1:6">
      <c r="A4" s="34"/>
      <c r="B4" s="34" t="s">
        <v>493</v>
      </c>
      <c r="C4" s="35" t="s">
        <v>494</v>
      </c>
      <c r="D4" s="35" t="s">
        <v>495</v>
      </c>
      <c r="E4" s="35" t="s">
        <v>496</v>
      </c>
      <c r="F4" s="35" t="s">
        <v>497</v>
      </c>
    </row>
    <row r="5" ht="79.95" customHeight="1" spans="1:6">
      <c r="A5" s="34"/>
      <c r="B5" s="34" t="s">
        <v>498</v>
      </c>
      <c r="C5" s="35" t="s">
        <v>483</v>
      </c>
      <c r="D5" s="35" t="s">
        <v>483</v>
      </c>
      <c r="E5" s="35" t="s">
        <v>483</v>
      </c>
      <c r="F5" s="35" t="s">
        <v>483</v>
      </c>
    </row>
    <row r="6" ht="79.95" customHeight="1" spans="1:6">
      <c r="A6" s="34"/>
      <c r="B6" s="34" t="s">
        <v>499</v>
      </c>
      <c r="C6" s="35" t="s">
        <v>500</v>
      </c>
      <c r="D6" s="35" t="s">
        <v>495</v>
      </c>
      <c r="E6" s="35" t="s">
        <v>496</v>
      </c>
      <c r="F6" s="35" t="s">
        <v>497</v>
      </c>
    </row>
    <row r="7" ht="79.95" customHeight="1" spans="1:6">
      <c r="A7" s="34" t="s">
        <v>501</v>
      </c>
      <c r="B7" s="34" t="s">
        <v>502</v>
      </c>
      <c r="C7" s="35" t="s">
        <v>503</v>
      </c>
      <c r="D7" s="35" t="s">
        <v>495</v>
      </c>
      <c r="E7" s="35" t="s">
        <v>496</v>
      </c>
      <c r="F7" s="35" t="s">
        <v>497</v>
      </c>
    </row>
    <row r="8" ht="79.95" customHeight="1" spans="1:6">
      <c r="A8" s="34"/>
      <c r="B8" s="34" t="s">
        <v>504</v>
      </c>
      <c r="C8" s="35" t="s">
        <v>505</v>
      </c>
      <c r="D8" s="35" t="s">
        <v>495</v>
      </c>
      <c r="E8" s="35" t="s">
        <v>496</v>
      </c>
      <c r="F8" s="35" t="s">
        <v>497</v>
      </c>
    </row>
    <row r="9" ht="79.95" customHeight="1" spans="1:6">
      <c r="A9" s="34"/>
      <c r="B9" s="34" t="s">
        <v>506</v>
      </c>
      <c r="C9" s="35" t="s">
        <v>507</v>
      </c>
      <c r="D9" s="35" t="s">
        <v>495</v>
      </c>
      <c r="E9" s="35" t="s">
        <v>496</v>
      </c>
      <c r="F9" s="35" t="s">
        <v>497</v>
      </c>
    </row>
    <row r="10" ht="79.95" customHeight="1" spans="1:6">
      <c r="A10" s="34"/>
      <c r="B10" s="34" t="s">
        <v>508</v>
      </c>
      <c r="C10" s="35" t="s">
        <v>509</v>
      </c>
      <c r="D10" s="35" t="s">
        <v>510</v>
      </c>
      <c r="E10" s="35" t="s">
        <v>511</v>
      </c>
      <c r="F10" s="35" t="s">
        <v>497</v>
      </c>
    </row>
    <row r="11" ht="79.95" customHeight="1" spans="1:6">
      <c r="A11" s="34" t="s">
        <v>512</v>
      </c>
      <c r="B11" s="34" t="s">
        <v>513</v>
      </c>
      <c r="C11" s="35" t="s">
        <v>505</v>
      </c>
      <c r="D11" s="35" t="s">
        <v>495</v>
      </c>
      <c r="E11" s="35" t="s">
        <v>496</v>
      </c>
      <c r="F11" s="35" t="s">
        <v>497</v>
      </c>
    </row>
    <row r="12" ht="79.95" customHeight="1" spans="1:6">
      <c r="A12" s="34"/>
      <c r="B12" s="34" t="s">
        <v>514</v>
      </c>
      <c r="C12" s="35" t="s">
        <v>515</v>
      </c>
      <c r="D12" s="35" t="s">
        <v>495</v>
      </c>
      <c r="E12" s="35" t="s">
        <v>496</v>
      </c>
      <c r="F12" s="35" t="s">
        <v>497</v>
      </c>
    </row>
    <row r="13" ht="79.95" customHeight="1" spans="1:6">
      <c r="A13" s="34"/>
      <c r="B13" s="34" t="s">
        <v>516</v>
      </c>
      <c r="C13" s="35" t="s">
        <v>517</v>
      </c>
      <c r="D13" s="35" t="s">
        <v>495</v>
      </c>
      <c r="E13" s="35" t="s">
        <v>496</v>
      </c>
      <c r="F13" s="35" t="s">
        <v>497</v>
      </c>
    </row>
    <row r="14" ht="79.95" customHeight="1" spans="1:6">
      <c r="A14" s="34"/>
      <c r="B14" s="34" t="s">
        <v>518</v>
      </c>
      <c r="C14" s="35" t="s">
        <v>519</v>
      </c>
      <c r="D14" s="35" t="s">
        <v>495</v>
      </c>
      <c r="E14" s="35" t="s">
        <v>496</v>
      </c>
      <c r="F14" s="35" t="s">
        <v>497</v>
      </c>
    </row>
    <row r="15" ht="79.95" customHeight="1" spans="1:6">
      <c r="A15" s="34" t="s">
        <v>520</v>
      </c>
      <c r="B15" s="34" t="s">
        <v>521</v>
      </c>
      <c r="C15" s="35" t="s">
        <v>522</v>
      </c>
      <c r="D15" s="35" t="s">
        <v>495</v>
      </c>
      <c r="E15" s="35" t="s">
        <v>496</v>
      </c>
      <c r="F15" s="35" t="s">
        <v>497</v>
      </c>
    </row>
    <row r="16" ht="79.95" customHeight="1" spans="1:6">
      <c r="A16" s="34"/>
      <c r="B16" s="34" t="s">
        <v>523</v>
      </c>
      <c r="C16" s="35" t="s">
        <v>524</v>
      </c>
      <c r="D16" s="35" t="s">
        <v>495</v>
      </c>
      <c r="E16" s="35" t="s">
        <v>496</v>
      </c>
      <c r="F16" s="35" t="s">
        <v>497</v>
      </c>
    </row>
    <row r="17" ht="79.95" customHeight="1" spans="1:6">
      <c r="A17" s="34"/>
      <c r="B17" s="34" t="s">
        <v>525</v>
      </c>
      <c r="C17" s="35" t="s">
        <v>526</v>
      </c>
      <c r="D17" s="35" t="s">
        <v>495</v>
      </c>
      <c r="E17" s="35" t="s">
        <v>496</v>
      </c>
      <c r="F17" s="35" t="s">
        <v>497</v>
      </c>
    </row>
  </sheetData>
  <mergeCells count="5">
    <mergeCell ref="A1:F1"/>
    <mergeCell ref="A3:A6"/>
    <mergeCell ref="A7:A10"/>
    <mergeCell ref="A11:A14"/>
    <mergeCell ref="A15:A17"/>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556"/>
  <sheetViews>
    <sheetView zoomScale="70" zoomScaleNormal="70" workbookViewId="0">
      <selection activeCell="D15" sqref="D15:G15"/>
    </sheetView>
  </sheetViews>
  <sheetFormatPr defaultColWidth="9" defaultRowHeight="14.4"/>
  <cols>
    <col min="1" max="1" width="5" style="1" customWidth="1"/>
    <col min="2" max="2" width="8.5" style="1" customWidth="1"/>
    <col min="3" max="3" width="13.8796296296296" style="1" customWidth="1"/>
    <col min="4" max="4" width="13.3796296296296" style="1" customWidth="1"/>
    <col min="5" max="5" width="17.75" style="1" customWidth="1"/>
    <col min="6" max="6" width="4.12962962962963" style="1" customWidth="1"/>
    <col min="7" max="7" width="4" style="1" customWidth="1"/>
    <col min="8" max="8" width="11.75" style="1" customWidth="1"/>
    <col min="9" max="9" width="16.75" style="1" customWidth="1"/>
    <col min="10" max="10" width="10.6296296296296" style="1" customWidth="1"/>
    <col min="11" max="11" width="5.37962962962963" style="1" customWidth="1"/>
    <col min="12" max="12" width="4.62962962962963" style="1" customWidth="1"/>
    <col min="13" max="13" width="1.37962962962963" style="1" customWidth="1"/>
    <col min="14" max="14" width="9" style="1"/>
    <col min="15" max="15" width="27.8796296296296"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527</v>
      </c>
      <c r="B2" s="4"/>
      <c r="C2" s="4"/>
      <c r="D2" s="4"/>
      <c r="E2" s="4"/>
      <c r="F2" s="4"/>
      <c r="G2" s="4"/>
      <c r="H2" s="4"/>
      <c r="I2" s="4"/>
      <c r="J2" s="4"/>
      <c r="K2" s="4"/>
      <c r="L2" s="4"/>
      <c r="M2" s="4"/>
      <c r="N2" s="4"/>
      <c r="O2" s="4"/>
    </row>
    <row r="3" s="1" customFormat="1" ht="17.1" customHeight="1" spans="1:15">
      <c r="A3" s="5" t="s">
        <v>528</v>
      </c>
      <c r="B3" s="6"/>
      <c r="C3" s="5" t="s">
        <v>529</v>
      </c>
      <c r="D3" s="5"/>
      <c r="E3" s="5"/>
      <c r="F3" s="5"/>
      <c r="G3" s="5"/>
      <c r="H3" s="5"/>
      <c r="I3" s="5"/>
      <c r="J3" s="5"/>
      <c r="K3" s="5"/>
      <c r="L3" s="5"/>
      <c r="M3" s="5"/>
      <c r="N3" s="5"/>
      <c r="O3" s="5"/>
    </row>
    <row r="4" s="1" customFormat="1" ht="15.95" customHeight="1" spans="1:15">
      <c r="A4" s="5" t="s">
        <v>530</v>
      </c>
      <c r="B4" s="6"/>
      <c r="C4" s="5" t="s">
        <v>531</v>
      </c>
      <c r="D4" s="5"/>
      <c r="E4" s="5"/>
      <c r="F4" s="5"/>
      <c r="G4" s="5"/>
      <c r="H4" s="5"/>
      <c r="I4" s="5" t="s">
        <v>532</v>
      </c>
      <c r="J4" s="5"/>
      <c r="K4" s="5" t="s">
        <v>531</v>
      </c>
      <c r="L4" s="5"/>
      <c r="M4" s="5"/>
      <c r="N4" s="5"/>
      <c r="O4" s="5"/>
    </row>
    <row r="5" s="1" customFormat="1" ht="15.95" customHeight="1" spans="1:15">
      <c r="A5" s="5" t="s">
        <v>533</v>
      </c>
      <c r="B5" s="5"/>
      <c r="C5" s="5"/>
      <c r="D5" s="5"/>
      <c r="E5" s="5" t="s">
        <v>534</v>
      </c>
      <c r="F5" s="5"/>
      <c r="G5" s="5" t="s">
        <v>405</v>
      </c>
      <c r="H5" s="6"/>
      <c r="I5" s="5" t="s">
        <v>535</v>
      </c>
      <c r="J5" s="5"/>
      <c r="K5" s="5" t="s">
        <v>536</v>
      </c>
      <c r="L5" s="6"/>
      <c r="M5" s="5" t="s">
        <v>537</v>
      </c>
      <c r="N5" s="6"/>
      <c r="O5" s="6" t="s">
        <v>538</v>
      </c>
    </row>
    <row r="6" s="1" customFormat="1" ht="15.95" customHeight="1" spans="1:15">
      <c r="A6" s="5"/>
      <c r="B6" s="5"/>
      <c r="C6" s="7" t="s">
        <v>539</v>
      </c>
      <c r="D6" s="7"/>
      <c r="E6" s="8">
        <v>169.69</v>
      </c>
      <c r="F6" s="8"/>
      <c r="G6" s="8">
        <v>169.69</v>
      </c>
      <c r="H6" s="8"/>
      <c r="I6" s="8">
        <v>169.69</v>
      </c>
      <c r="J6" s="8"/>
      <c r="K6" s="14">
        <v>10</v>
      </c>
      <c r="L6" s="22"/>
      <c r="M6" s="23">
        <v>1</v>
      </c>
      <c r="N6" s="22"/>
      <c r="O6" s="6">
        <v>10</v>
      </c>
    </row>
    <row r="7" s="1" customFormat="1" ht="17.1" customHeight="1" spans="1:15">
      <c r="A7" s="5"/>
      <c r="B7" s="5"/>
      <c r="C7" s="5" t="s">
        <v>540</v>
      </c>
      <c r="D7" s="5"/>
      <c r="E7" s="8">
        <v>169.69</v>
      </c>
      <c r="F7" s="8"/>
      <c r="G7" s="8">
        <v>169.69</v>
      </c>
      <c r="H7" s="8"/>
      <c r="I7" s="8">
        <v>169.69</v>
      </c>
      <c r="J7" s="8"/>
      <c r="K7" s="14" t="s">
        <v>409</v>
      </c>
      <c r="L7" s="22"/>
      <c r="M7" s="14"/>
      <c r="N7" s="22"/>
      <c r="O7" s="6" t="s">
        <v>409</v>
      </c>
    </row>
    <row r="8" s="1" customFormat="1" ht="17.1" customHeight="1" spans="1:15">
      <c r="A8" s="5"/>
      <c r="B8" s="5"/>
      <c r="C8" s="9" t="s">
        <v>541</v>
      </c>
      <c r="D8" s="9"/>
      <c r="E8" s="5"/>
      <c r="F8" s="5"/>
      <c r="G8" s="5"/>
      <c r="H8" s="5"/>
      <c r="I8" s="5"/>
      <c r="J8" s="5"/>
      <c r="K8" s="14" t="s">
        <v>409</v>
      </c>
      <c r="L8" s="22"/>
      <c r="M8" s="14"/>
      <c r="N8" s="22"/>
      <c r="O8" s="6" t="s">
        <v>409</v>
      </c>
    </row>
    <row r="9" s="1" customFormat="1" ht="17.1" customHeight="1" spans="1:15">
      <c r="A9" s="5"/>
      <c r="B9" s="5"/>
      <c r="C9" s="5" t="s">
        <v>542</v>
      </c>
      <c r="D9" s="5"/>
      <c r="E9" s="5"/>
      <c r="F9" s="5"/>
      <c r="G9" s="5"/>
      <c r="H9" s="5"/>
      <c r="I9" s="5"/>
      <c r="J9" s="5"/>
      <c r="K9" s="14" t="s">
        <v>409</v>
      </c>
      <c r="L9" s="22"/>
      <c r="M9" s="14"/>
      <c r="N9" s="22"/>
      <c r="O9" s="6" t="s">
        <v>409</v>
      </c>
    </row>
    <row r="10" s="1" customFormat="1" ht="24.95" customHeight="1" spans="1:15">
      <c r="A10" s="5" t="s">
        <v>543</v>
      </c>
      <c r="B10" s="5" t="s">
        <v>544</v>
      </c>
      <c r="C10" s="5"/>
      <c r="D10" s="5"/>
      <c r="E10" s="5"/>
      <c r="F10" s="5"/>
      <c r="G10" s="5"/>
      <c r="H10" s="5"/>
      <c r="I10" s="5" t="s">
        <v>545</v>
      </c>
      <c r="J10" s="5"/>
      <c r="K10" s="5"/>
      <c r="L10" s="5"/>
      <c r="M10" s="5"/>
      <c r="N10" s="5"/>
      <c r="O10" s="5"/>
    </row>
    <row r="11" s="1" customFormat="1" ht="51" customHeight="1" spans="1:15">
      <c r="A11" s="5"/>
      <c r="B11" s="10" t="s">
        <v>546</v>
      </c>
      <c r="C11" s="11"/>
      <c r="D11" s="11"/>
      <c r="E11" s="11"/>
      <c r="F11" s="11"/>
      <c r="G11" s="11"/>
      <c r="H11" s="12"/>
      <c r="I11" s="10" t="s">
        <v>547</v>
      </c>
      <c r="J11" s="11"/>
      <c r="K11" s="11"/>
      <c r="L11" s="11"/>
      <c r="M11" s="11"/>
      <c r="N11" s="11"/>
      <c r="O11" s="12"/>
    </row>
    <row r="12" s="1" customFormat="1" ht="30" customHeight="1" spans="1:15">
      <c r="A12" s="5" t="s">
        <v>548</v>
      </c>
      <c r="B12" s="6" t="s">
        <v>549</v>
      </c>
      <c r="C12" s="6" t="s">
        <v>550</v>
      </c>
      <c r="D12" s="5" t="s">
        <v>551</v>
      </c>
      <c r="E12" s="5"/>
      <c r="F12" s="5"/>
      <c r="G12" s="5"/>
      <c r="H12" s="5" t="s">
        <v>552</v>
      </c>
      <c r="I12" s="5" t="s">
        <v>553</v>
      </c>
      <c r="J12" s="5" t="s">
        <v>536</v>
      </c>
      <c r="K12" s="6"/>
      <c r="L12" s="5" t="s">
        <v>538</v>
      </c>
      <c r="M12" s="6"/>
      <c r="N12" s="5" t="s">
        <v>554</v>
      </c>
      <c r="O12" s="6"/>
    </row>
    <row r="13" s="1" customFormat="1" spans="1:15">
      <c r="A13" s="5"/>
      <c r="B13" s="5" t="s">
        <v>555</v>
      </c>
      <c r="C13" s="5" t="s">
        <v>556</v>
      </c>
      <c r="D13" s="7" t="s">
        <v>557</v>
      </c>
      <c r="E13" s="7"/>
      <c r="F13" s="7"/>
      <c r="G13" s="7"/>
      <c r="H13" s="5">
        <v>1320</v>
      </c>
      <c r="I13" s="5">
        <v>1893</v>
      </c>
      <c r="J13" s="14">
        <v>20</v>
      </c>
      <c r="K13" s="22"/>
      <c r="L13" s="14">
        <v>20</v>
      </c>
      <c r="M13" s="22"/>
      <c r="N13" s="14" t="s">
        <v>483</v>
      </c>
      <c r="O13" s="22"/>
    </row>
    <row r="14" s="1" customFormat="1" spans="1:15">
      <c r="A14" s="5"/>
      <c r="B14" s="5"/>
      <c r="C14" s="5"/>
      <c r="D14" s="7" t="s">
        <v>558</v>
      </c>
      <c r="E14" s="7"/>
      <c r="F14" s="7"/>
      <c r="G14" s="7"/>
      <c r="H14" s="5">
        <v>1755</v>
      </c>
      <c r="I14" s="5">
        <v>2252</v>
      </c>
      <c r="J14" s="14">
        <v>20</v>
      </c>
      <c r="K14" s="22"/>
      <c r="L14" s="14">
        <v>20</v>
      </c>
      <c r="M14" s="22"/>
      <c r="N14" s="14" t="s">
        <v>483</v>
      </c>
      <c r="O14" s="22"/>
    </row>
    <row r="15" s="1" customFormat="1" spans="1:15">
      <c r="A15" s="5"/>
      <c r="B15" s="5"/>
      <c r="C15" s="5" t="s">
        <v>559</v>
      </c>
      <c r="D15" s="7" t="s">
        <v>560</v>
      </c>
      <c r="E15" s="7"/>
      <c r="F15" s="7"/>
      <c r="G15" s="7"/>
      <c r="H15" s="5">
        <v>100</v>
      </c>
      <c r="I15" s="5">
        <v>100</v>
      </c>
      <c r="J15" s="14">
        <v>10</v>
      </c>
      <c r="K15" s="22"/>
      <c r="L15" s="14">
        <v>10</v>
      </c>
      <c r="M15" s="22"/>
      <c r="N15" s="14" t="s">
        <v>483</v>
      </c>
      <c r="O15" s="22"/>
    </row>
    <row r="16" s="1" customFormat="1" ht="28.8" spans="1:15">
      <c r="A16" s="5"/>
      <c r="B16" s="13" t="s">
        <v>561</v>
      </c>
      <c r="C16" s="5" t="s">
        <v>562</v>
      </c>
      <c r="D16" s="7" t="s">
        <v>563</v>
      </c>
      <c r="E16" s="7"/>
      <c r="F16" s="7"/>
      <c r="G16" s="7"/>
      <c r="H16" s="5" t="s">
        <v>564</v>
      </c>
      <c r="I16" s="5" t="s">
        <v>564</v>
      </c>
      <c r="J16" s="14">
        <v>30</v>
      </c>
      <c r="K16" s="22"/>
      <c r="L16" s="14">
        <v>30</v>
      </c>
      <c r="M16" s="22"/>
      <c r="N16" s="14" t="s">
        <v>483</v>
      </c>
      <c r="O16" s="22"/>
    </row>
    <row r="17" s="1" customFormat="1" ht="33" customHeight="1" spans="1:15">
      <c r="A17" s="5"/>
      <c r="B17" s="5" t="s">
        <v>565</v>
      </c>
      <c r="C17" s="5" t="s">
        <v>566</v>
      </c>
      <c r="D17" s="7" t="s">
        <v>567</v>
      </c>
      <c r="E17" s="7"/>
      <c r="F17" s="7"/>
      <c r="G17" s="7"/>
      <c r="H17" s="5">
        <v>90</v>
      </c>
      <c r="I17" s="5">
        <v>90</v>
      </c>
      <c r="J17" s="14">
        <v>10</v>
      </c>
      <c r="K17" s="22"/>
      <c r="L17" s="14">
        <v>10</v>
      </c>
      <c r="M17" s="22"/>
      <c r="N17" s="14" t="s">
        <v>483</v>
      </c>
      <c r="O17" s="22"/>
    </row>
    <row r="18" s="1" customFormat="1" ht="24" customHeight="1" spans="1:15">
      <c r="A18" s="5"/>
      <c r="B18" s="14" t="s">
        <v>568</v>
      </c>
      <c r="C18" s="15"/>
      <c r="D18" s="14"/>
      <c r="E18" s="16"/>
      <c r="F18" s="16"/>
      <c r="G18" s="16"/>
      <c r="H18" s="16"/>
      <c r="I18" s="16"/>
      <c r="J18" s="16"/>
      <c r="K18" s="16"/>
      <c r="L18" s="16"/>
      <c r="M18" s="16"/>
      <c r="N18" s="16"/>
      <c r="O18" s="22"/>
    </row>
    <row r="19" s="1" customFormat="1" ht="18" customHeight="1" spans="1:15">
      <c r="A19" s="5"/>
      <c r="B19" s="14" t="s">
        <v>569</v>
      </c>
      <c r="C19" s="16"/>
      <c r="D19" s="16"/>
      <c r="E19" s="16"/>
      <c r="F19" s="16"/>
      <c r="G19" s="16"/>
      <c r="H19" s="16"/>
      <c r="I19" s="15"/>
      <c r="J19" s="14">
        <v>100</v>
      </c>
      <c r="K19" s="15"/>
      <c r="L19" s="14">
        <v>100</v>
      </c>
      <c r="M19" s="22"/>
      <c r="N19" s="14" t="s">
        <v>570</v>
      </c>
      <c r="O19" s="22"/>
    </row>
    <row r="20" s="1" customFormat="1" spans="1:15">
      <c r="A20" s="17" t="s">
        <v>571</v>
      </c>
      <c r="O20" s="24"/>
    </row>
    <row r="21" s="1" customFormat="1" spans="1:15">
      <c r="A21" s="18"/>
      <c r="B21" s="1"/>
      <c r="C21" s="1"/>
      <c r="D21" s="1"/>
      <c r="E21" s="1"/>
      <c r="F21" s="1"/>
      <c r="G21" s="1"/>
      <c r="H21" s="1"/>
      <c r="I21" s="1"/>
      <c r="J21" s="1"/>
      <c r="K21" s="1"/>
      <c r="L21" s="1"/>
      <c r="M21" s="1"/>
      <c r="N21" s="1"/>
      <c r="O21" s="24"/>
    </row>
    <row r="22" s="1" customFormat="1" spans="1:15">
      <c r="A22" s="18"/>
      <c r="B22" s="1"/>
      <c r="C22" s="1"/>
      <c r="D22" s="1"/>
      <c r="E22" s="1"/>
      <c r="F22" s="1"/>
      <c r="G22" s="1"/>
      <c r="H22" s="1"/>
      <c r="I22" s="1"/>
      <c r="J22" s="1"/>
      <c r="K22" s="1"/>
      <c r="L22" s="1"/>
      <c r="M22" s="1"/>
      <c r="N22" s="1"/>
      <c r="O22" s="24"/>
    </row>
    <row r="23" s="1" customFormat="1" ht="27" customHeight="1" spans="1:15">
      <c r="A23" s="19"/>
      <c r="B23" s="20"/>
      <c r="C23" s="20"/>
      <c r="D23" s="20"/>
      <c r="E23" s="20"/>
      <c r="F23" s="20"/>
      <c r="G23" s="20"/>
      <c r="H23" s="20"/>
      <c r="I23" s="20"/>
      <c r="J23" s="20"/>
      <c r="K23" s="20"/>
      <c r="L23" s="20"/>
      <c r="M23" s="20"/>
      <c r="N23" s="20"/>
      <c r="O23" s="25"/>
    </row>
    <row r="27" s="1" customFormat="1" ht="48" customHeight="1" spans="1:15">
      <c r="A27" s="3" t="s">
        <v>527</v>
      </c>
      <c r="B27" s="4"/>
      <c r="C27" s="4"/>
      <c r="D27" s="4"/>
      <c r="E27" s="4"/>
      <c r="F27" s="4"/>
      <c r="G27" s="4"/>
      <c r="H27" s="4"/>
      <c r="I27" s="4"/>
      <c r="J27" s="4"/>
      <c r="K27" s="4"/>
      <c r="L27" s="4"/>
      <c r="M27" s="4"/>
      <c r="N27" s="4"/>
      <c r="O27" s="4"/>
    </row>
    <row r="28" s="1" customFormat="1" spans="1:15">
      <c r="A28" s="5" t="s">
        <v>528</v>
      </c>
      <c r="B28" s="6"/>
      <c r="C28" s="5" t="s">
        <v>572</v>
      </c>
      <c r="D28" s="5"/>
      <c r="E28" s="5"/>
      <c r="F28" s="5"/>
      <c r="G28" s="5"/>
      <c r="H28" s="5"/>
      <c r="I28" s="5"/>
      <c r="J28" s="5"/>
      <c r="K28" s="5"/>
      <c r="L28" s="5"/>
      <c r="M28" s="5"/>
      <c r="N28" s="5"/>
      <c r="O28" s="5"/>
    </row>
    <row r="29" s="1" customFormat="1" spans="1:15">
      <c r="A29" s="5" t="s">
        <v>530</v>
      </c>
      <c r="B29" s="6"/>
      <c r="C29" s="5" t="s">
        <v>531</v>
      </c>
      <c r="D29" s="5"/>
      <c r="E29" s="5"/>
      <c r="F29" s="5"/>
      <c r="G29" s="5"/>
      <c r="H29" s="5"/>
      <c r="I29" s="5" t="s">
        <v>532</v>
      </c>
      <c r="J29" s="5"/>
      <c r="K29" s="5" t="s">
        <v>531</v>
      </c>
      <c r="L29" s="5"/>
      <c r="M29" s="5"/>
      <c r="N29" s="5"/>
      <c r="O29" s="5"/>
    </row>
    <row r="30" s="1" customFormat="1" spans="1:15">
      <c r="A30" s="5" t="s">
        <v>533</v>
      </c>
      <c r="B30" s="5"/>
      <c r="C30" s="5"/>
      <c r="D30" s="5"/>
      <c r="E30" s="5" t="s">
        <v>534</v>
      </c>
      <c r="F30" s="5"/>
      <c r="G30" s="5" t="s">
        <v>405</v>
      </c>
      <c r="H30" s="6"/>
      <c r="I30" s="5" t="s">
        <v>535</v>
      </c>
      <c r="J30" s="5"/>
      <c r="K30" s="5" t="s">
        <v>536</v>
      </c>
      <c r="L30" s="6"/>
      <c r="M30" s="5" t="s">
        <v>537</v>
      </c>
      <c r="N30" s="6"/>
      <c r="O30" s="6" t="s">
        <v>538</v>
      </c>
    </row>
    <row r="31" s="1" customFormat="1" spans="1:15">
      <c r="A31" s="5"/>
      <c r="B31" s="5"/>
      <c r="C31" s="7" t="s">
        <v>539</v>
      </c>
      <c r="D31" s="7"/>
      <c r="E31" s="8">
        <v>218</v>
      </c>
      <c r="F31" s="8"/>
      <c r="G31" s="8">
        <v>218</v>
      </c>
      <c r="H31" s="8"/>
      <c r="I31" s="8">
        <v>7.61</v>
      </c>
      <c r="J31" s="8"/>
      <c r="K31" s="14">
        <v>10</v>
      </c>
      <c r="L31" s="22"/>
      <c r="M31" s="23">
        <f>I31/G31</f>
        <v>0.0349082568807339</v>
      </c>
      <c r="N31" s="22"/>
      <c r="O31" s="6">
        <v>0.35</v>
      </c>
    </row>
    <row r="32" s="1" customFormat="1" spans="1:15">
      <c r="A32" s="5"/>
      <c r="B32" s="5"/>
      <c r="C32" s="5" t="s">
        <v>540</v>
      </c>
      <c r="D32" s="5"/>
      <c r="E32" s="8">
        <v>218</v>
      </c>
      <c r="F32" s="8"/>
      <c r="G32" s="8">
        <v>218</v>
      </c>
      <c r="H32" s="8"/>
      <c r="I32" s="8">
        <v>7.61</v>
      </c>
      <c r="J32" s="8"/>
      <c r="K32" s="14" t="s">
        <v>409</v>
      </c>
      <c r="L32" s="22"/>
      <c r="M32" s="14"/>
      <c r="N32" s="22"/>
      <c r="O32" s="6" t="s">
        <v>409</v>
      </c>
    </row>
    <row r="33" s="1" customFormat="1" spans="1:15">
      <c r="A33" s="5"/>
      <c r="B33" s="5"/>
      <c r="C33" s="9" t="s">
        <v>541</v>
      </c>
      <c r="D33" s="9"/>
      <c r="E33" s="5"/>
      <c r="F33" s="5"/>
      <c r="G33" s="5"/>
      <c r="H33" s="5"/>
      <c r="I33" s="5"/>
      <c r="J33" s="5"/>
      <c r="K33" s="14" t="s">
        <v>409</v>
      </c>
      <c r="L33" s="22"/>
      <c r="M33" s="14"/>
      <c r="N33" s="22"/>
      <c r="O33" s="6" t="s">
        <v>409</v>
      </c>
    </row>
    <row r="34" s="1" customFormat="1" spans="1:15">
      <c r="A34" s="5"/>
      <c r="B34" s="5"/>
      <c r="C34" s="5" t="s">
        <v>542</v>
      </c>
      <c r="D34" s="5"/>
      <c r="E34" s="5"/>
      <c r="F34" s="5"/>
      <c r="G34" s="5"/>
      <c r="H34" s="5"/>
      <c r="I34" s="5"/>
      <c r="J34" s="5"/>
      <c r="K34" s="14" t="s">
        <v>409</v>
      </c>
      <c r="L34" s="22"/>
      <c r="M34" s="14"/>
      <c r="N34" s="22"/>
      <c r="O34" s="6" t="s">
        <v>409</v>
      </c>
    </row>
    <row r="35" s="1" customFormat="1" spans="1:15">
      <c r="A35" s="5" t="s">
        <v>543</v>
      </c>
      <c r="B35" s="5" t="s">
        <v>544</v>
      </c>
      <c r="C35" s="5"/>
      <c r="D35" s="5"/>
      <c r="E35" s="5"/>
      <c r="F35" s="5"/>
      <c r="G35" s="5"/>
      <c r="H35" s="5"/>
      <c r="I35" s="5" t="s">
        <v>545</v>
      </c>
      <c r="J35" s="5"/>
      <c r="K35" s="5"/>
      <c r="L35" s="5"/>
      <c r="M35" s="5"/>
      <c r="N35" s="5"/>
      <c r="O35" s="5"/>
    </row>
    <row r="36" s="1" customFormat="1" ht="36" customHeight="1" spans="1:15">
      <c r="A36" s="5"/>
      <c r="B36" s="10" t="s">
        <v>573</v>
      </c>
      <c r="C36" s="11"/>
      <c r="D36" s="11"/>
      <c r="E36" s="11"/>
      <c r="F36" s="11"/>
      <c r="G36" s="11"/>
      <c r="H36" s="12"/>
      <c r="I36" s="10" t="s">
        <v>573</v>
      </c>
      <c r="J36" s="11"/>
      <c r="K36" s="11"/>
      <c r="L36" s="11"/>
      <c r="M36" s="11"/>
      <c r="N36" s="11"/>
      <c r="O36" s="12"/>
    </row>
    <row r="37" s="1" customFormat="1" ht="28.8" spans="1:15">
      <c r="A37" s="5" t="s">
        <v>548</v>
      </c>
      <c r="B37" s="6" t="s">
        <v>549</v>
      </c>
      <c r="C37" s="6" t="s">
        <v>550</v>
      </c>
      <c r="D37" s="5" t="s">
        <v>551</v>
      </c>
      <c r="E37" s="5"/>
      <c r="F37" s="5"/>
      <c r="G37" s="5"/>
      <c r="H37" s="5" t="s">
        <v>552</v>
      </c>
      <c r="I37" s="5" t="s">
        <v>553</v>
      </c>
      <c r="J37" s="5" t="s">
        <v>536</v>
      </c>
      <c r="K37" s="6"/>
      <c r="L37" s="5" t="s">
        <v>538</v>
      </c>
      <c r="M37" s="6"/>
      <c r="N37" s="5" t="s">
        <v>554</v>
      </c>
      <c r="O37" s="6"/>
    </row>
    <row r="38" s="1" customFormat="1" spans="1:15">
      <c r="A38" s="5"/>
      <c r="B38" s="5" t="s">
        <v>555</v>
      </c>
      <c r="C38" s="5" t="s">
        <v>556</v>
      </c>
      <c r="D38" s="7" t="s">
        <v>557</v>
      </c>
      <c r="E38" s="7"/>
      <c r="F38" s="7"/>
      <c r="G38" s="7"/>
      <c r="H38" s="5">
        <v>1320</v>
      </c>
      <c r="I38" s="5">
        <v>1893</v>
      </c>
      <c r="J38" s="14">
        <v>20</v>
      </c>
      <c r="K38" s="22"/>
      <c r="L38" s="14">
        <v>20</v>
      </c>
      <c r="M38" s="22"/>
      <c r="N38" s="14" t="s">
        <v>483</v>
      </c>
      <c r="O38" s="22"/>
    </row>
    <row r="39" s="1" customFormat="1" spans="1:15">
      <c r="A39" s="5"/>
      <c r="B39" s="5"/>
      <c r="C39" s="5"/>
      <c r="D39" s="7" t="s">
        <v>558</v>
      </c>
      <c r="E39" s="7"/>
      <c r="F39" s="7"/>
      <c r="G39" s="7"/>
      <c r="H39" s="5">
        <v>1755</v>
      </c>
      <c r="I39" s="5">
        <v>2252</v>
      </c>
      <c r="J39" s="14">
        <v>20</v>
      </c>
      <c r="K39" s="22"/>
      <c r="L39" s="14">
        <v>20</v>
      </c>
      <c r="M39" s="22"/>
      <c r="N39" s="14" t="s">
        <v>483</v>
      </c>
      <c r="O39" s="22"/>
    </row>
    <row r="40" s="1" customFormat="1" spans="1:15">
      <c r="A40" s="5"/>
      <c r="B40" s="5"/>
      <c r="C40" s="5" t="s">
        <v>559</v>
      </c>
      <c r="D40" s="7" t="s">
        <v>560</v>
      </c>
      <c r="E40" s="7"/>
      <c r="F40" s="7"/>
      <c r="G40" s="7"/>
      <c r="H40" s="5">
        <v>100</v>
      </c>
      <c r="I40" s="5">
        <v>100</v>
      </c>
      <c r="J40" s="14">
        <v>10</v>
      </c>
      <c r="K40" s="22"/>
      <c r="L40" s="14">
        <v>10</v>
      </c>
      <c r="M40" s="22"/>
      <c r="N40" s="14" t="s">
        <v>483</v>
      </c>
      <c r="O40" s="22"/>
    </row>
    <row r="41" s="1" customFormat="1" ht="28.8" spans="1:15">
      <c r="A41" s="5"/>
      <c r="B41" s="13" t="s">
        <v>561</v>
      </c>
      <c r="C41" s="5" t="s">
        <v>562</v>
      </c>
      <c r="D41" s="7" t="s">
        <v>563</v>
      </c>
      <c r="E41" s="7"/>
      <c r="F41" s="7"/>
      <c r="G41" s="7"/>
      <c r="H41" s="5" t="s">
        <v>564</v>
      </c>
      <c r="I41" s="5" t="s">
        <v>564</v>
      </c>
      <c r="J41" s="14">
        <v>30</v>
      </c>
      <c r="K41" s="22"/>
      <c r="L41" s="14">
        <v>30</v>
      </c>
      <c r="M41" s="22"/>
      <c r="N41" s="14" t="s">
        <v>483</v>
      </c>
      <c r="O41" s="22"/>
    </row>
    <row r="42" s="1" customFormat="1" ht="28.8" spans="1:15">
      <c r="A42" s="5"/>
      <c r="B42" s="5" t="s">
        <v>565</v>
      </c>
      <c r="C42" s="5" t="s">
        <v>566</v>
      </c>
      <c r="D42" s="7" t="s">
        <v>567</v>
      </c>
      <c r="E42" s="7"/>
      <c r="F42" s="7"/>
      <c r="G42" s="7"/>
      <c r="H42" s="5">
        <v>90</v>
      </c>
      <c r="I42" s="5">
        <v>90</v>
      </c>
      <c r="J42" s="14">
        <v>10</v>
      </c>
      <c r="K42" s="22"/>
      <c r="L42" s="14">
        <v>10</v>
      </c>
      <c r="M42" s="22"/>
      <c r="N42" s="14" t="s">
        <v>483</v>
      </c>
      <c r="O42" s="22"/>
    </row>
    <row r="43" s="1" customFormat="1" spans="1:15">
      <c r="A43" s="5"/>
      <c r="B43" s="14" t="s">
        <v>568</v>
      </c>
      <c r="C43" s="15"/>
      <c r="D43" s="14"/>
      <c r="E43" s="16"/>
      <c r="F43" s="16"/>
      <c r="G43" s="16"/>
      <c r="H43" s="16"/>
      <c r="I43" s="16"/>
      <c r="J43" s="16"/>
      <c r="K43" s="16"/>
      <c r="L43" s="16"/>
      <c r="M43" s="16"/>
      <c r="N43" s="16"/>
      <c r="O43" s="22"/>
    </row>
    <row r="44" s="1" customFormat="1" spans="1:15">
      <c r="A44" s="5"/>
      <c r="B44" s="14" t="s">
        <v>569</v>
      </c>
      <c r="C44" s="16"/>
      <c r="D44" s="16"/>
      <c r="E44" s="16"/>
      <c r="F44" s="16"/>
      <c r="G44" s="16"/>
      <c r="H44" s="16"/>
      <c r="I44" s="15"/>
      <c r="J44" s="14">
        <v>100</v>
      </c>
      <c r="K44" s="15"/>
      <c r="L44" s="14">
        <v>90.35</v>
      </c>
      <c r="M44" s="22"/>
      <c r="N44" s="14" t="s">
        <v>570</v>
      </c>
      <c r="O44" s="22"/>
    </row>
    <row r="45" s="1" customFormat="1" spans="1:15">
      <c r="A45" s="17" t="s">
        <v>571</v>
      </c>
      <c r="B45" s="17"/>
      <c r="C45" s="17"/>
      <c r="D45" s="17"/>
      <c r="E45" s="17"/>
      <c r="F45" s="17"/>
      <c r="G45" s="17"/>
      <c r="H45" s="17"/>
      <c r="I45" s="17"/>
      <c r="J45" s="17"/>
      <c r="K45" s="17"/>
      <c r="L45" s="17"/>
      <c r="M45" s="17"/>
      <c r="N45" s="17"/>
      <c r="O45" s="24"/>
    </row>
    <row r="46" s="1" customFormat="1" spans="1:15">
      <c r="A46" s="18"/>
      <c r="B46" s="17"/>
      <c r="C46" s="17"/>
      <c r="D46" s="17"/>
      <c r="E46" s="17"/>
      <c r="F46" s="17"/>
      <c r="G46" s="17"/>
      <c r="H46" s="17"/>
      <c r="I46" s="17"/>
      <c r="J46" s="17"/>
      <c r="K46" s="17"/>
      <c r="L46" s="17"/>
      <c r="M46" s="17"/>
      <c r="N46" s="17"/>
      <c r="O46" s="24"/>
    </row>
    <row r="47" s="1" customFormat="1" spans="1:15">
      <c r="A47" s="18"/>
      <c r="B47" s="17"/>
      <c r="C47" s="17"/>
      <c r="D47" s="17"/>
      <c r="E47" s="17"/>
      <c r="F47" s="17"/>
      <c r="G47" s="17"/>
      <c r="H47" s="17"/>
      <c r="I47" s="17"/>
      <c r="J47" s="17"/>
      <c r="K47" s="17"/>
      <c r="L47" s="17"/>
      <c r="M47" s="17"/>
      <c r="N47" s="17"/>
      <c r="O47" s="24"/>
    </row>
    <row r="48" s="1" customFormat="1" spans="1:15">
      <c r="A48" s="19"/>
      <c r="B48" s="20"/>
      <c r="C48" s="20"/>
      <c r="D48" s="20"/>
      <c r="E48" s="20"/>
      <c r="F48" s="20"/>
      <c r="G48" s="20"/>
      <c r="H48" s="20"/>
      <c r="I48" s="20"/>
      <c r="J48" s="20"/>
      <c r="K48" s="20"/>
      <c r="L48" s="20"/>
      <c r="M48" s="20"/>
      <c r="N48" s="20"/>
      <c r="O48" s="25"/>
    </row>
    <row r="52" s="1" customFormat="1" ht="48" customHeight="1" spans="1:15">
      <c r="A52" s="3" t="s">
        <v>527</v>
      </c>
      <c r="B52" s="4"/>
      <c r="C52" s="4"/>
      <c r="D52" s="4"/>
      <c r="E52" s="4"/>
      <c r="F52" s="4"/>
      <c r="G52" s="4"/>
      <c r="H52" s="4"/>
      <c r="I52" s="4"/>
      <c r="J52" s="4"/>
      <c r="K52" s="4"/>
      <c r="L52" s="4"/>
      <c r="M52" s="4"/>
      <c r="N52" s="4"/>
      <c r="O52" s="4"/>
    </row>
    <row r="53" s="1" customFormat="1" spans="1:15">
      <c r="A53" s="5" t="s">
        <v>528</v>
      </c>
      <c r="B53" s="6"/>
      <c r="C53" s="21" t="s">
        <v>574</v>
      </c>
      <c r="D53" s="21"/>
      <c r="E53" s="21"/>
      <c r="F53" s="21"/>
      <c r="G53" s="21"/>
      <c r="H53" s="21"/>
      <c r="I53" s="21"/>
      <c r="J53" s="21"/>
      <c r="K53" s="21"/>
      <c r="L53" s="21"/>
      <c r="M53" s="21"/>
      <c r="N53" s="21"/>
      <c r="O53" s="21"/>
    </row>
    <row r="54" s="1" customFormat="1" spans="1:15">
      <c r="A54" s="5" t="s">
        <v>530</v>
      </c>
      <c r="B54" s="6"/>
      <c r="C54" s="5" t="s">
        <v>531</v>
      </c>
      <c r="D54" s="5"/>
      <c r="E54" s="5"/>
      <c r="F54" s="5"/>
      <c r="G54" s="5"/>
      <c r="H54" s="5"/>
      <c r="I54" s="5" t="s">
        <v>532</v>
      </c>
      <c r="J54" s="5"/>
      <c r="K54" s="5" t="s">
        <v>531</v>
      </c>
      <c r="L54" s="5"/>
      <c r="M54" s="5"/>
      <c r="N54" s="5"/>
      <c r="O54" s="5"/>
    </row>
    <row r="55" s="1" customFormat="1" spans="1:15">
      <c r="A55" s="5" t="s">
        <v>533</v>
      </c>
      <c r="B55" s="5"/>
      <c r="C55" s="5"/>
      <c r="D55" s="5"/>
      <c r="E55" s="5" t="s">
        <v>534</v>
      </c>
      <c r="F55" s="5"/>
      <c r="G55" s="5" t="s">
        <v>405</v>
      </c>
      <c r="H55" s="6"/>
      <c r="I55" s="5" t="s">
        <v>535</v>
      </c>
      <c r="J55" s="5"/>
      <c r="K55" s="5" t="s">
        <v>536</v>
      </c>
      <c r="L55" s="6"/>
      <c r="M55" s="5" t="s">
        <v>537</v>
      </c>
      <c r="N55" s="6"/>
      <c r="O55" s="6" t="s">
        <v>538</v>
      </c>
    </row>
    <row r="56" s="1" customFormat="1" spans="1:15">
      <c r="A56" s="5"/>
      <c r="B56" s="5"/>
      <c r="C56" s="7" t="s">
        <v>539</v>
      </c>
      <c r="D56" s="7"/>
      <c r="E56" s="8">
        <v>19.44</v>
      </c>
      <c r="F56" s="8"/>
      <c r="G56" s="8">
        <v>19.44</v>
      </c>
      <c r="H56" s="8"/>
      <c r="I56" s="8">
        <v>16.3577</v>
      </c>
      <c r="J56" s="8"/>
      <c r="K56" s="14">
        <v>10</v>
      </c>
      <c r="L56" s="22"/>
      <c r="M56" s="23">
        <v>0.8414</v>
      </c>
      <c r="N56" s="22"/>
      <c r="O56" s="6">
        <v>8.41</v>
      </c>
    </row>
    <row r="57" s="1" customFormat="1" spans="1:15">
      <c r="A57" s="5"/>
      <c r="B57" s="5"/>
      <c r="C57" s="5" t="s">
        <v>540</v>
      </c>
      <c r="D57" s="5"/>
      <c r="E57" s="8">
        <v>19.44</v>
      </c>
      <c r="F57" s="8"/>
      <c r="G57" s="8">
        <v>19.44</v>
      </c>
      <c r="H57" s="8"/>
      <c r="I57" s="8">
        <v>16.3577</v>
      </c>
      <c r="J57" s="8"/>
      <c r="K57" s="14" t="s">
        <v>409</v>
      </c>
      <c r="L57" s="22"/>
      <c r="M57" s="14"/>
      <c r="N57" s="22"/>
      <c r="O57" s="6" t="s">
        <v>409</v>
      </c>
    </row>
    <row r="58" s="1" customFormat="1" spans="1:15">
      <c r="A58" s="5"/>
      <c r="B58" s="5"/>
      <c r="C58" s="9" t="s">
        <v>541</v>
      </c>
      <c r="D58" s="9"/>
      <c r="E58" s="5"/>
      <c r="F58" s="5"/>
      <c r="G58" s="5"/>
      <c r="H58" s="5"/>
      <c r="I58" s="5"/>
      <c r="J58" s="5"/>
      <c r="K58" s="14" t="s">
        <v>409</v>
      </c>
      <c r="L58" s="22"/>
      <c r="M58" s="14"/>
      <c r="N58" s="22"/>
      <c r="O58" s="6" t="s">
        <v>409</v>
      </c>
    </row>
    <row r="59" s="1" customFormat="1" spans="1:15">
      <c r="A59" s="5"/>
      <c r="B59" s="5"/>
      <c r="C59" s="5" t="s">
        <v>542</v>
      </c>
      <c r="D59" s="5"/>
      <c r="E59" s="5"/>
      <c r="F59" s="5"/>
      <c r="G59" s="5"/>
      <c r="H59" s="5"/>
      <c r="I59" s="5"/>
      <c r="J59" s="5"/>
      <c r="K59" s="14" t="s">
        <v>409</v>
      </c>
      <c r="L59" s="22"/>
      <c r="M59" s="14"/>
      <c r="N59" s="22"/>
      <c r="O59" s="6" t="s">
        <v>409</v>
      </c>
    </row>
    <row r="60" s="1" customFormat="1" spans="1:15">
      <c r="A60" s="5" t="s">
        <v>543</v>
      </c>
      <c r="B60" s="5" t="s">
        <v>544</v>
      </c>
      <c r="C60" s="5"/>
      <c r="D60" s="5"/>
      <c r="E60" s="5"/>
      <c r="F60" s="5"/>
      <c r="G60" s="5"/>
      <c r="H60" s="5"/>
      <c r="I60" s="5" t="s">
        <v>545</v>
      </c>
      <c r="J60" s="5"/>
      <c r="K60" s="5"/>
      <c r="L60" s="5"/>
      <c r="M60" s="5"/>
      <c r="N60" s="5"/>
      <c r="O60" s="5"/>
    </row>
    <row r="61" s="1" customFormat="1" ht="62.1" customHeight="1" spans="1:15">
      <c r="A61" s="5"/>
      <c r="B61" s="10" t="s">
        <v>575</v>
      </c>
      <c r="C61" s="11"/>
      <c r="D61" s="11"/>
      <c r="E61" s="11"/>
      <c r="F61" s="11"/>
      <c r="G61" s="11"/>
      <c r="H61" s="12"/>
      <c r="I61" s="10" t="s">
        <v>575</v>
      </c>
      <c r="J61" s="11"/>
      <c r="K61" s="11"/>
      <c r="L61" s="11"/>
      <c r="M61" s="11"/>
      <c r="N61" s="11"/>
      <c r="O61" s="12"/>
    </row>
    <row r="62" s="1" customFormat="1" ht="28.8" spans="1:15">
      <c r="A62" s="5" t="s">
        <v>548</v>
      </c>
      <c r="B62" s="6" t="s">
        <v>549</v>
      </c>
      <c r="C62" s="6" t="s">
        <v>550</v>
      </c>
      <c r="D62" s="5" t="s">
        <v>551</v>
      </c>
      <c r="E62" s="5"/>
      <c r="F62" s="5"/>
      <c r="G62" s="5"/>
      <c r="H62" s="5" t="s">
        <v>552</v>
      </c>
      <c r="I62" s="5" t="s">
        <v>553</v>
      </c>
      <c r="J62" s="5" t="s">
        <v>536</v>
      </c>
      <c r="K62" s="6"/>
      <c r="L62" s="5" t="s">
        <v>538</v>
      </c>
      <c r="M62" s="6"/>
      <c r="N62" s="5" t="s">
        <v>554</v>
      </c>
      <c r="O62" s="6"/>
    </row>
    <row r="63" s="1" customFormat="1" spans="1:15">
      <c r="A63" s="5"/>
      <c r="B63" s="5" t="s">
        <v>555</v>
      </c>
      <c r="C63" s="5" t="s">
        <v>556</v>
      </c>
      <c r="D63" s="7" t="s">
        <v>576</v>
      </c>
      <c r="E63" s="7"/>
      <c r="F63" s="7"/>
      <c r="G63" s="7"/>
      <c r="H63" s="5">
        <v>2</v>
      </c>
      <c r="I63" s="5">
        <v>2</v>
      </c>
      <c r="J63" s="14">
        <v>15</v>
      </c>
      <c r="K63" s="22"/>
      <c r="L63" s="14">
        <v>15</v>
      </c>
      <c r="M63" s="22"/>
      <c r="N63" s="14" t="s">
        <v>483</v>
      </c>
      <c r="O63" s="22"/>
    </row>
    <row r="64" s="1" customFormat="1" spans="1:15">
      <c r="A64" s="5"/>
      <c r="B64" s="5"/>
      <c r="C64" s="5" t="s">
        <v>559</v>
      </c>
      <c r="D64" s="7" t="s">
        <v>577</v>
      </c>
      <c r="E64" s="7"/>
      <c r="F64" s="7"/>
      <c r="G64" s="7"/>
      <c r="H64" s="5">
        <v>100</v>
      </c>
      <c r="I64" s="5">
        <v>100</v>
      </c>
      <c r="J64" s="14">
        <v>15</v>
      </c>
      <c r="K64" s="22"/>
      <c r="L64" s="14">
        <v>15</v>
      </c>
      <c r="M64" s="22"/>
      <c r="N64" s="14" t="s">
        <v>483</v>
      </c>
      <c r="O64" s="22"/>
    </row>
    <row r="65" s="1" customFormat="1" spans="1:15">
      <c r="A65" s="5"/>
      <c r="B65" s="5"/>
      <c r="C65" s="5" t="s">
        <v>578</v>
      </c>
      <c r="D65" s="7" t="s">
        <v>579</v>
      </c>
      <c r="E65" s="7"/>
      <c r="F65" s="7"/>
      <c r="G65" s="7"/>
      <c r="H65" s="5">
        <v>7</v>
      </c>
      <c r="I65" s="5">
        <v>7</v>
      </c>
      <c r="J65" s="14">
        <v>10</v>
      </c>
      <c r="K65" s="22"/>
      <c r="L65" s="14">
        <v>10</v>
      </c>
      <c r="M65" s="22"/>
      <c r="N65" s="14" t="s">
        <v>483</v>
      </c>
      <c r="O65" s="22"/>
    </row>
    <row r="66" s="1" customFormat="1" spans="1:15">
      <c r="A66" s="5"/>
      <c r="B66" s="5"/>
      <c r="C66" s="5" t="s">
        <v>580</v>
      </c>
      <c r="D66" s="7" t="s">
        <v>581</v>
      </c>
      <c r="E66" s="7"/>
      <c r="F66" s="7"/>
      <c r="G66" s="7"/>
      <c r="H66" s="5">
        <v>10</v>
      </c>
      <c r="I66" s="5">
        <v>10</v>
      </c>
      <c r="J66" s="14">
        <v>10</v>
      </c>
      <c r="K66" s="22"/>
      <c r="L66" s="14">
        <v>10</v>
      </c>
      <c r="M66" s="22"/>
      <c r="N66" s="14" t="s">
        <v>483</v>
      </c>
      <c r="O66" s="22"/>
    </row>
    <row r="67" s="1" customFormat="1" ht="28.8" spans="1:15">
      <c r="A67" s="5"/>
      <c r="B67" s="13" t="s">
        <v>561</v>
      </c>
      <c r="C67" s="5" t="s">
        <v>562</v>
      </c>
      <c r="D67" s="7" t="s">
        <v>582</v>
      </c>
      <c r="E67" s="7"/>
      <c r="F67" s="7"/>
      <c r="G67" s="7"/>
      <c r="H67" s="5">
        <v>98</v>
      </c>
      <c r="I67" s="5">
        <v>98</v>
      </c>
      <c r="J67" s="14">
        <v>30</v>
      </c>
      <c r="K67" s="22"/>
      <c r="L67" s="14">
        <v>30</v>
      </c>
      <c r="M67" s="22"/>
      <c r="N67" s="14" t="s">
        <v>483</v>
      </c>
      <c r="O67" s="22"/>
    </row>
    <row r="68" s="1" customFormat="1" ht="28.8" spans="1:15">
      <c r="A68" s="5"/>
      <c r="B68" s="5" t="s">
        <v>565</v>
      </c>
      <c r="C68" s="5" t="s">
        <v>566</v>
      </c>
      <c r="D68" s="7" t="s">
        <v>499</v>
      </c>
      <c r="E68" s="7"/>
      <c r="F68" s="7"/>
      <c r="G68" s="7"/>
      <c r="H68" s="5" t="s">
        <v>583</v>
      </c>
      <c r="I68" s="5">
        <v>90</v>
      </c>
      <c r="J68" s="14">
        <v>10</v>
      </c>
      <c r="K68" s="22"/>
      <c r="L68" s="14">
        <v>10</v>
      </c>
      <c r="M68" s="22"/>
      <c r="N68" s="14" t="s">
        <v>483</v>
      </c>
      <c r="O68" s="22"/>
    </row>
    <row r="69" s="1" customFormat="1" spans="1:15">
      <c r="A69" s="5"/>
      <c r="B69" s="14" t="s">
        <v>568</v>
      </c>
      <c r="C69" s="15"/>
      <c r="D69" s="14"/>
      <c r="E69" s="16"/>
      <c r="F69" s="16"/>
      <c r="G69" s="16"/>
      <c r="H69" s="16"/>
      <c r="I69" s="16"/>
      <c r="J69" s="16"/>
      <c r="K69" s="16"/>
      <c r="L69" s="16"/>
      <c r="M69" s="16"/>
      <c r="N69" s="16"/>
      <c r="O69" s="22"/>
    </row>
    <row r="70" s="1" customFormat="1" spans="1:15">
      <c r="A70" s="5"/>
      <c r="B70" s="14" t="s">
        <v>569</v>
      </c>
      <c r="C70" s="16"/>
      <c r="D70" s="16"/>
      <c r="E70" s="16"/>
      <c r="F70" s="16"/>
      <c r="G70" s="16"/>
      <c r="H70" s="16"/>
      <c r="I70" s="15"/>
      <c r="J70" s="14">
        <v>100</v>
      </c>
      <c r="K70" s="15"/>
      <c r="L70" s="14">
        <v>98.41</v>
      </c>
      <c r="M70" s="22"/>
      <c r="N70" s="14" t="s">
        <v>570</v>
      </c>
      <c r="O70" s="22"/>
    </row>
    <row r="71" s="1" customFormat="1" spans="1:15">
      <c r="A71" s="17" t="s">
        <v>571</v>
      </c>
      <c r="B71" s="17"/>
      <c r="C71" s="17"/>
      <c r="D71" s="17"/>
      <c r="E71" s="17"/>
      <c r="F71" s="17"/>
      <c r="G71" s="17"/>
      <c r="H71" s="17"/>
      <c r="I71" s="17"/>
      <c r="J71" s="17"/>
      <c r="K71" s="17"/>
      <c r="L71" s="17"/>
      <c r="M71" s="17"/>
      <c r="N71" s="17"/>
      <c r="O71" s="24"/>
    </row>
    <row r="72" s="1" customFormat="1" spans="1:15">
      <c r="A72" s="18"/>
      <c r="B72" s="17"/>
      <c r="C72" s="17"/>
      <c r="D72" s="17"/>
      <c r="E72" s="17"/>
      <c r="F72" s="17"/>
      <c r="G72" s="17"/>
      <c r="H72" s="17"/>
      <c r="I72" s="17"/>
      <c r="J72" s="17"/>
      <c r="K72" s="17"/>
      <c r="L72" s="17"/>
      <c r="M72" s="17"/>
      <c r="N72" s="17"/>
      <c r="O72" s="24"/>
    </row>
    <row r="73" s="1" customFormat="1" spans="1:15">
      <c r="A73" s="18"/>
      <c r="B73" s="17"/>
      <c r="C73" s="17"/>
      <c r="D73" s="17"/>
      <c r="E73" s="17"/>
      <c r="F73" s="17"/>
      <c r="G73" s="17"/>
      <c r="H73" s="17"/>
      <c r="I73" s="17"/>
      <c r="J73" s="17"/>
      <c r="K73" s="17"/>
      <c r="L73" s="17"/>
      <c r="M73" s="17"/>
      <c r="N73" s="17"/>
      <c r="O73" s="24"/>
    </row>
    <row r="74" s="1" customFormat="1" spans="1:15">
      <c r="A74" s="19"/>
      <c r="B74" s="20"/>
      <c r="C74" s="20"/>
      <c r="D74" s="20"/>
      <c r="E74" s="20"/>
      <c r="F74" s="20"/>
      <c r="G74" s="20"/>
      <c r="H74" s="20"/>
      <c r="I74" s="20"/>
      <c r="J74" s="20"/>
      <c r="K74" s="20"/>
      <c r="L74" s="20"/>
      <c r="M74" s="20"/>
      <c r="N74" s="20"/>
      <c r="O74" s="25"/>
    </row>
    <row r="78" s="1" customFormat="1" ht="48" customHeight="1" spans="1:15">
      <c r="A78" s="3" t="s">
        <v>527</v>
      </c>
      <c r="B78" s="4"/>
      <c r="C78" s="4"/>
      <c r="D78" s="4"/>
      <c r="E78" s="4"/>
      <c r="F78" s="4"/>
      <c r="G78" s="4"/>
      <c r="H78" s="4"/>
      <c r="I78" s="4"/>
      <c r="J78" s="4"/>
      <c r="K78" s="4"/>
      <c r="L78" s="4"/>
      <c r="M78" s="4"/>
      <c r="N78" s="4"/>
      <c r="O78" s="4"/>
    </row>
    <row r="79" s="1" customFormat="1" spans="1:15">
      <c r="A79" s="5" t="s">
        <v>528</v>
      </c>
      <c r="B79" s="6"/>
      <c r="C79" s="26" t="s">
        <v>584</v>
      </c>
      <c r="D79" s="5"/>
      <c r="E79" s="5"/>
      <c r="F79" s="5"/>
      <c r="G79" s="5"/>
      <c r="H79" s="5"/>
      <c r="I79" s="5"/>
      <c r="J79" s="5"/>
      <c r="K79" s="5"/>
      <c r="L79" s="5"/>
      <c r="M79" s="5"/>
      <c r="N79" s="5"/>
      <c r="O79" s="5"/>
    </row>
    <row r="80" s="1" customFormat="1" spans="1:15">
      <c r="A80" s="5" t="s">
        <v>530</v>
      </c>
      <c r="B80" s="6"/>
      <c r="C80" s="5" t="s">
        <v>531</v>
      </c>
      <c r="D80" s="5"/>
      <c r="E80" s="5"/>
      <c r="F80" s="5"/>
      <c r="G80" s="5"/>
      <c r="H80" s="5"/>
      <c r="I80" s="5" t="s">
        <v>532</v>
      </c>
      <c r="J80" s="5"/>
      <c r="K80" s="5" t="s">
        <v>531</v>
      </c>
      <c r="L80" s="5"/>
      <c r="M80" s="5"/>
      <c r="N80" s="5"/>
      <c r="O80" s="5"/>
    </row>
    <row r="81" s="1" customFormat="1" spans="1:15">
      <c r="A81" s="5" t="s">
        <v>533</v>
      </c>
      <c r="B81" s="5"/>
      <c r="C81" s="5"/>
      <c r="D81" s="5"/>
      <c r="E81" s="5" t="s">
        <v>534</v>
      </c>
      <c r="F81" s="5"/>
      <c r="G81" s="5" t="s">
        <v>405</v>
      </c>
      <c r="H81" s="6"/>
      <c r="I81" s="5" t="s">
        <v>535</v>
      </c>
      <c r="J81" s="5"/>
      <c r="K81" s="5" t="s">
        <v>536</v>
      </c>
      <c r="L81" s="6"/>
      <c r="M81" s="5" t="s">
        <v>537</v>
      </c>
      <c r="N81" s="6"/>
      <c r="O81" s="6" t="s">
        <v>538</v>
      </c>
    </row>
    <row r="82" s="1" customFormat="1" spans="1:15">
      <c r="A82" s="5"/>
      <c r="B82" s="5"/>
      <c r="C82" s="7" t="s">
        <v>539</v>
      </c>
      <c r="D82" s="7"/>
      <c r="E82" s="8">
        <v>1271</v>
      </c>
      <c r="F82" s="8"/>
      <c r="G82" s="8">
        <v>1271</v>
      </c>
      <c r="H82" s="8"/>
      <c r="I82" s="8">
        <v>384.66</v>
      </c>
      <c r="J82" s="8"/>
      <c r="K82" s="14">
        <v>10</v>
      </c>
      <c r="L82" s="22"/>
      <c r="M82" s="23">
        <f>I82/G82</f>
        <v>0.3026435877262</v>
      </c>
      <c r="N82" s="22"/>
      <c r="O82" s="6">
        <v>3.03</v>
      </c>
    </row>
    <row r="83" s="1" customFormat="1" spans="1:15">
      <c r="A83" s="5"/>
      <c r="B83" s="5"/>
      <c r="C83" s="5" t="s">
        <v>540</v>
      </c>
      <c r="D83" s="5"/>
      <c r="E83" s="8">
        <v>1271</v>
      </c>
      <c r="F83" s="8"/>
      <c r="G83" s="8">
        <v>1271</v>
      </c>
      <c r="H83" s="8"/>
      <c r="I83" s="8">
        <v>384.66</v>
      </c>
      <c r="J83" s="8"/>
      <c r="K83" s="14" t="s">
        <v>409</v>
      </c>
      <c r="L83" s="22"/>
      <c r="M83" s="14"/>
      <c r="N83" s="22"/>
      <c r="O83" s="6" t="s">
        <v>409</v>
      </c>
    </row>
    <row r="84" s="1" customFormat="1" spans="1:15">
      <c r="A84" s="5"/>
      <c r="B84" s="5"/>
      <c r="C84" s="9" t="s">
        <v>541</v>
      </c>
      <c r="D84" s="9"/>
      <c r="E84" s="5"/>
      <c r="F84" s="5"/>
      <c r="G84" s="5"/>
      <c r="H84" s="5"/>
      <c r="I84" s="5"/>
      <c r="J84" s="5"/>
      <c r="K84" s="14" t="s">
        <v>409</v>
      </c>
      <c r="L84" s="22"/>
      <c r="M84" s="14"/>
      <c r="N84" s="22"/>
      <c r="O84" s="6" t="s">
        <v>409</v>
      </c>
    </row>
    <row r="85" s="1" customFormat="1" spans="1:15">
      <c r="A85" s="5"/>
      <c r="B85" s="5"/>
      <c r="C85" s="5" t="s">
        <v>542</v>
      </c>
      <c r="D85" s="5"/>
      <c r="E85" s="5"/>
      <c r="F85" s="5"/>
      <c r="G85" s="5"/>
      <c r="H85" s="5"/>
      <c r="I85" s="5"/>
      <c r="J85" s="5"/>
      <c r="K85" s="14" t="s">
        <v>409</v>
      </c>
      <c r="L85" s="22"/>
      <c r="M85" s="14"/>
      <c r="N85" s="22"/>
      <c r="O85" s="6" t="s">
        <v>409</v>
      </c>
    </row>
    <row r="86" s="1" customFormat="1" spans="1:15">
      <c r="A86" s="5" t="s">
        <v>543</v>
      </c>
      <c r="B86" s="5" t="s">
        <v>544</v>
      </c>
      <c r="C86" s="5"/>
      <c r="D86" s="5"/>
      <c r="E86" s="5"/>
      <c r="F86" s="5"/>
      <c r="G86" s="5"/>
      <c r="H86" s="5"/>
      <c r="I86" s="5" t="s">
        <v>545</v>
      </c>
      <c r="J86" s="5"/>
      <c r="K86" s="5"/>
      <c r="L86" s="5"/>
      <c r="M86" s="5"/>
      <c r="N86" s="5"/>
      <c r="O86" s="5"/>
    </row>
    <row r="87" s="1" customFormat="1" ht="66" customHeight="1" spans="1:15">
      <c r="A87" s="5"/>
      <c r="B87" s="10" t="s">
        <v>585</v>
      </c>
      <c r="C87" s="11"/>
      <c r="D87" s="11"/>
      <c r="E87" s="11"/>
      <c r="F87" s="11"/>
      <c r="G87" s="11"/>
      <c r="H87" s="12"/>
      <c r="I87" s="10" t="s">
        <v>585</v>
      </c>
      <c r="J87" s="11"/>
      <c r="K87" s="11"/>
      <c r="L87" s="11"/>
      <c r="M87" s="11"/>
      <c r="N87" s="11"/>
      <c r="O87" s="12"/>
    </row>
    <row r="88" s="1" customFormat="1" ht="28.8" spans="1:15">
      <c r="A88" s="5" t="s">
        <v>548</v>
      </c>
      <c r="B88" s="6" t="s">
        <v>549</v>
      </c>
      <c r="C88" s="6" t="s">
        <v>550</v>
      </c>
      <c r="D88" s="5" t="s">
        <v>551</v>
      </c>
      <c r="E88" s="5"/>
      <c r="F88" s="5"/>
      <c r="G88" s="5"/>
      <c r="H88" s="5" t="s">
        <v>552</v>
      </c>
      <c r="I88" s="5" t="s">
        <v>553</v>
      </c>
      <c r="J88" s="5" t="s">
        <v>536</v>
      </c>
      <c r="K88" s="6"/>
      <c r="L88" s="5" t="s">
        <v>538</v>
      </c>
      <c r="M88" s="6"/>
      <c r="N88" s="5" t="s">
        <v>554</v>
      </c>
      <c r="O88" s="6"/>
    </row>
    <row r="89" s="1" customFormat="1" spans="1:15">
      <c r="A89" s="5"/>
      <c r="B89" s="5" t="s">
        <v>555</v>
      </c>
      <c r="C89" s="5" t="s">
        <v>556</v>
      </c>
      <c r="D89" s="7" t="s">
        <v>586</v>
      </c>
      <c r="E89" s="7"/>
      <c r="F89" s="7"/>
      <c r="G89" s="7"/>
      <c r="H89" s="5">
        <v>1320</v>
      </c>
      <c r="I89" s="5">
        <v>1893</v>
      </c>
      <c r="J89" s="14">
        <v>20</v>
      </c>
      <c r="K89" s="22"/>
      <c r="L89" s="14">
        <v>20</v>
      </c>
      <c r="M89" s="22"/>
      <c r="N89" s="14" t="s">
        <v>483</v>
      </c>
      <c r="O89" s="22"/>
    </row>
    <row r="90" s="1" customFormat="1" spans="1:15">
      <c r="A90" s="5"/>
      <c r="B90" s="5"/>
      <c r="C90" s="5" t="s">
        <v>559</v>
      </c>
      <c r="D90" s="7" t="s">
        <v>560</v>
      </c>
      <c r="E90" s="7"/>
      <c r="F90" s="7"/>
      <c r="G90" s="7"/>
      <c r="H90" s="5">
        <v>100</v>
      </c>
      <c r="I90" s="5">
        <v>100</v>
      </c>
      <c r="J90" s="14">
        <v>20</v>
      </c>
      <c r="K90" s="22"/>
      <c r="L90" s="14">
        <v>20</v>
      </c>
      <c r="M90" s="22"/>
      <c r="N90" s="14" t="s">
        <v>483</v>
      </c>
      <c r="O90" s="22"/>
    </row>
    <row r="91" s="1" customFormat="1" spans="1:15">
      <c r="A91" s="5"/>
      <c r="B91" s="5"/>
      <c r="C91" s="5" t="s">
        <v>578</v>
      </c>
      <c r="D91" s="7" t="s">
        <v>587</v>
      </c>
      <c r="E91" s="7"/>
      <c r="F91" s="7"/>
      <c r="G91" s="7"/>
      <c r="H91" s="5">
        <v>100</v>
      </c>
      <c r="I91" s="5">
        <v>100</v>
      </c>
      <c r="J91" s="14">
        <v>10</v>
      </c>
      <c r="K91" s="22"/>
      <c r="L91" s="14">
        <v>10</v>
      </c>
      <c r="M91" s="22"/>
      <c r="N91" s="14" t="s">
        <v>483</v>
      </c>
      <c r="O91" s="22"/>
    </row>
    <row r="92" s="1" customFormat="1" ht="42.95" customHeight="1" spans="1:15">
      <c r="A92" s="5"/>
      <c r="B92" s="5" t="s">
        <v>561</v>
      </c>
      <c r="C92" s="5" t="s">
        <v>562</v>
      </c>
      <c r="D92" s="7" t="s">
        <v>588</v>
      </c>
      <c r="E92" s="7"/>
      <c r="F92" s="7"/>
      <c r="G92" s="7"/>
      <c r="H92" s="5">
        <v>30</v>
      </c>
      <c r="I92" s="5">
        <v>19.1</v>
      </c>
      <c r="J92" s="14">
        <v>30</v>
      </c>
      <c r="K92" s="22"/>
      <c r="L92" s="14">
        <v>30</v>
      </c>
      <c r="M92" s="22"/>
      <c r="N92" s="14" t="s">
        <v>589</v>
      </c>
      <c r="O92" s="22"/>
    </row>
    <row r="93" s="1" customFormat="1" ht="28.8" spans="1:15">
      <c r="A93" s="5"/>
      <c r="B93" s="5" t="s">
        <v>565</v>
      </c>
      <c r="C93" s="5" t="s">
        <v>566</v>
      </c>
      <c r="D93" s="7" t="s">
        <v>590</v>
      </c>
      <c r="E93" s="7"/>
      <c r="F93" s="7"/>
      <c r="G93" s="7"/>
      <c r="H93" s="5" t="s">
        <v>591</v>
      </c>
      <c r="I93" s="5" t="s">
        <v>591</v>
      </c>
      <c r="J93" s="14">
        <v>10</v>
      </c>
      <c r="K93" s="22"/>
      <c r="L93" s="14">
        <v>10</v>
      </c>
      <c r="M93" s="22"/>
      <c r="N93" s="14" t="s">
        <v>483</v>
      </c>
      <c r="O93" s="22"/>
    </row>
    <row r="94" s="1" customFormat="1" spans="1:15">
      <c r="A94" s="5"/>
      <c r="B94" s="14" t="s">
        <v>568</v>
      </c>
      <c r="C94" s="15"/>
      <c r="D94" s="14"/>
      <c r="E94" s="16"/>
      <c r="F94" s="16"/>
      <c r="G94" s="16"/>
      <c r="H94" s="16"/>
      <c r="I94" s="16"/>
      <c r="J94" s="16"/>
      <c r="K94" s="16"/>
      <c r="L94" s="16"/>
      <c r="M94" s="16"/>
      <c r="N94" s="16"/>
      <c r="O94" s="22"/>
    </row>
    <row r="95" s="1" customFormat="1" spans="1:15">
      <c r="A95" s="5"/>
      <c r="B95" s="14" t="s">
        <v>569</v>
      </c>
      <c r="C95" s="16"/>
      <c r="D95" s="16"/>
      <c r="E95" s="16"/>
      <c r="F95" s="16"/>
      <c r="G95" s="16"/>
      <c r="H95" s="16"/>
      <c r="I95" s="15"/>
      <c r="J95" s="14">
        <v>100</v>
      </c>
      <c r="K95" s="15"/>
      <c r="L95" s="14">
        <v>83.03</v>
      </c>
      <c r="M95" s="22"/>
      <c r="N95" s="14" t="s">
        <v>592</v>
      </c>
      <c r="O95" s="22"/>
    </row>
    <row r="96" s="1" customFormat="1" spans="1:15">
      <c r="A96" s="17" t="s">
        <v>571</v>
      </c>
      <c r="B96" s="17"/>
      <c r="C96" s="17"/>
      <c r="D96" s="17"/>
      <c r="E96" s="17"/>
      <c r="F96" s="17"/>
      <c r="G96" s="17"/>
      <c r="H96" s="17"/>
      <c r="I96" s="17"/>
      <c r="J96" s="17"/>
      <c r="K96" s="17"/>
      <c r="L96" s="17"/>
      <c r="M96" s="17"/>
      <c r="N96" s="17"/>
      <c r="O96" s="24"/>
    </row>
    <row r="97" s="1" customFormat="1" spans="1:15">
      <c r="A97" s="18"/>
      <c r="B97" s="17"/>
      <c r="C97" s="17"/>
      <c r="D97" s="17"/>
      <c r="E97" s="17"/>
      <c r="F97" s="17"/>
      <c r="G97" s="17"/>
      <c r="H97" s="17"/>
      <c r="I97" s="17"/>
      <c r="J97" s="17"/>
      <c r="K97" s="17"/>
      <c r="L97" s="17"/>
      <c r="M97" s="17"/>
      <c r="N97" s="17"/>
      <c r="O97" s="24"/>
    </row>
    <row r="98" s="1" customFormat="1" spans="1:15">
      <c r="A98" s="18"/>
      <c r="B98" s="17"/>
      <c r="C98" s="17"/>
      <c r="D98" s="17"/>
      <c r="E98" s="17"/>
      <c r="F98" s="17"/>
      <c r="G98" s="17"/>
      <c r="H98" s="17"/>
      <c r="I98" s="17"/>
      <c r="J98" s="17"/>
      <c r="K98" s="17"/>
      <c r="L98" s="17"/>
      <c r="M98" s="17"/>
      <c r="N98" s="17"/>
      <c r="O98" s="24"/>
    </row>
    <row r="99" s="1" customFormat="1" spans="1:15">
      <c r="A99" s="19"/>
      <c r="B99" s="20"/>
      <c r="C99" s="20"/>
      <c r="D99" s="20"/>
      <c r="E99" s="20"/>
      <c r="F99" s="20"/>
      <c r="G99" s="20"/>
      <c r="H99" s="20"/>
      <c r="I99" s="20"/>
      <c r="J99" s="20"/>
      <c r="K99" s="20"/>
      <c r="L99" s="20"/>
      <c r="M99" s="20"/>
      <c r="N99" s="20"/>
      <c r="O99" s="25"/>
    </row>
    <row r="104" s="1" customFormat="1" ht="48" customHeight="1" spans="1:15">
      <c r="A104" s="3" t="s">
        <v>527</v>
      </c>
      <c r="B104" s="4"/>
      <c r="C104" s="4"/>
      <c r="D104" s="4"/>
      <c r="E104" s="4"/>
      <c r="F104" s="4"/>
      <c r="G104" s="4"/>
      <c r="H104" s="4"/>
      <c r="I104" s="4"/>
      <c r="J104" s="4"/>
      <c r="K104" s="4"/>
      <c r="L104" s="4"/>
      <c r="M104" s="4"/>
      <c r="N104" s="4"/>
      <c r="O104" s="4"/>
    </row>
    <row r="105" s="1" customFormat="1" spans="1:15">
      <c r="A105" s="5" t="s">
        <v>528</v>
      </c>
      <c r="B105" s="6"/>
      <c r="C105" s="5" t="s">
        <v>593</v>
      </c>
      <c r="D105" s="5"/>
      <c r="E105" s="5"/>
      <c r="F105" s="5"/>
      <c r="G105" s="5"/>
      <c r="H105" s="5"/>
      <c r="I105" s="5"/>
      <c r="J105" s="5"/>
      <c r="K105" s="5"/>
      <c r="L105" s="5"/>
      <c r="M105" s="5"/>
      <c r="N105" s="5"/>
      <c r="O105" s="5"/>
    </row>
    <row r="106" s="1" customFormat="1" spans="1:15">
      <c r="A106" s="5" t="s">
        <v>530</v>
      </c>
      <c r="B106" s="6"/>
      <c r="C106" s="5" t="s">
        <v>531</v>
      </c>
      <c r="D106" s="5"/>
      <c r="E106" s="5"/>
      <c r="F106" s="5"/>
      <c r="G106" s="5"/>
      <c r="H106" s="5"/>
      <c r="I106" s="5" t="s">
        <v>532</v>
      </c>
      <c r="J106" s="5"/>
      <c r="K106" s="5" t="s">
        <v>531</v>
      </c>
      <c r="L106" s="5"/>
      <c r="M106" s="5"/>
      <c r="N106" s="5"/>
      <c r="O106" s="5"/>
    </row>
    <row r="107" s="1" customFormat="1" spans="1:15">
      <c r="A107" s="5" t="s">
        <v>533</v>
      </c>
      <c r="B107" s="5"/>
      <c r="C107" s="5"/>
      <c r="D107" s="5"/>
      <c r="E107" s="5" t="s">
        <v>534</v>
      </c>
      <c r="F107" s="5"/>
      <c r="G107" s="5" t="s">
        <v>405</v>
      </c>
      <c r="H107" s="6"/>
      <c r="I107" s="5" t="s">
        <v>535</v>
      </c>
      <c r="J107" s="5"/>
      <c r="K107" s="5" t="s">
        <v>536</v>
      </c>
      <c r="L107" s="6"/>
      <c r="M107" s="5" t="s">
        <v>537</v>
      </c>
      <c r="N107" s="6"/>
      <c r="O107" s="6" t="s">
        <v>538</v>
      </c>
    </row>
    <row r="108" s="1" customFormat="1" spans="1:15">
      <c r="A108" s="5"/>
      <c r="B108" s="5"/>
      <c r="C108" s="7" t="s">
        <v>539</v>
      </c>
      <c r="D108" s="7"/>
      <c r="E108" s="8">
        <v>200</v>
      </c>
      <c r="F108" s="8"/>
      <c r="G108" s="8">
        <v>200</v>
      </c>
      <c r="H108" s="8"/>
      <c r="I108" s="8">
        <v>0</v>
      </c>
      <c r="J108" s="8"/>
      <c r="K108" s="14">
        <v>10</v>
      </c>
      <c r="L108" s="22"/>
      <c r="M108" s="23">
        <f>I108/G108</f>
        <v>0</v>
      </c>
      <c r="N108" s="22"/>
      <c r="O108" s="6">
        <f>M108*10</f>
        <v>0</v>
      </c>
    </row>
    <row r="109" s="1" customFormat="1" spans="1:15">
      <c r="A109" s="5"/>
      <c r="B109" s="5"/>
      <c r="C109" s="5" t="s">
        <v>540</v>
      </c>
      <c r="D109" s="5"/>
      <c r="E109" s="8">
        <v>200</v>
      </c>
      <c r="F109" s="8"/>
      <c r="G109" s="8">
        <v>200</v>
      </c>
      <c r="H109" s="8"/>
      <c r="I109" s="8">
        <v>0</v>
      </c>
      <c r="J109" s="8"/>
      <c r="K109" s="14" t="s">
        <v>409</v>
      </c>
      <c r="L109" s="22"/>
      <c r="M109" s="14"/>
      <c r="N109" s="22"/>
      <c r="O109" s="6" t="s">
        <v>409</v>
      </c>
    </row>
    <row r="110" s="1" customFormat="1" spans="1:15">
      <c r="A110" s="5"/>
      <c r="B110" s="5"/>
      <c r="C110" s="9" t="s">
        <v>541</v>
      </c>
      <c r="D110" s="9"/>
      <c r="E110" s="5"/>
      <c r="F110" s="5"/>
      <c r="G110" s="5"/>
      <c r="H110" s="5"/>
      <c r="I110" s="5"/>
      <c r="J110" s="5"/>
      <c r="K110" s="14" t="s">
        <v>409</v>
      </c>
      <c r="L110" s="22"/>
      <c r="M110" s="14"/>
      <c r="N110" s="22"/>
      <c r="O110" s="6" t="s">
        <v>409</v>
      </c>
    </row>
    <row r="111" s="1" customFormat="1" spans="1:15">
      <c r="A111" s="5"/>
      <c r="B111" s="5"/>
      <c r="C111" s="5" t="s">
        <v>542</v>
      </c>
      <c r="D111" s="5"/>
      <c r="E111" s="5"/>
      <c r="F111" s="5"/>
      <c r="G111" s="5"/>
      <c r="H111" s="5"/>
      <c r="I111" s="5"/>
      <c r="J111" s="5"/>
      <c r="K111" s="14" t="s">
        <v>409</v>
      </c>
      <c r="L111" s="22"/>
      <c r="M111" s="14"/>
      <c r="N111" s="22"/>
      <c r="O111" s="6" t="s">
        <v>409</v>
      </c>
    </row>
    <row r="112" s="1" customFormat="1" spans="1:15">
      <c r="A112" s="5" t="s">
        <v>543</v>
      </c>
      <c r="B112" s="5" t="s">
        <v>544</v>
      </c>
      <c r="C112" s="5"/>
      <c r="D112" s="5"/>
      <c r="E112" s="5"/>
      <c r="F112" s="5"/>
      <c r="G112" s="5"/>
      <c r="H112" s="5"/>
      <c r="I112" s="5" t="s">
        <v>545</v>
      </c>
      <c r="J112" s="5"/>
      <c r="K112" s="5"/>
      <c r="L112" s="5"/>
      <c r="M112" s="5"/>
      <c r="N112" s="5"/>
      <c r="O112" s="5"/>
    </row>
    <row r="113" s="1" customFormat="1" ht="30" customHeight="1" spans="1:15">
      <c r="A113" s="5"/>
      <c r="B113" s="10" t="s">
        <v>594</v>
      </c>
      <c r="C113" s="11"/>
      <c r="D113" s="11"/>
      <c r="E113" s="11"/>
      <c r="F113" s="11"/>
      <c r="G113" s="11"/>
      <c r="H113" s="12"/>
      <c r="I113" s="10" t="s">
        <v>594</v>
      </c>
      <c r="J113" s="11"/>
      <c r="K113" s="11"/>
      <c r="L113" s="11"/>
      <c r="M113" s="11"/>
      <c r="N113" s="11"/>
      <c r="O113" s="12"/>
    </row>
    <row r="114" s="1" customFormat="1" ht="28.8" spans="1:15">
      <c r="A114" s="5" t="s">
        <v>548</v>
      </c>
      <c r="B114" s="6" t="s">
        <v>549</v>
      </c>
      <c r="C114" s="6" t="s">
        <v>550</v>
      </c>
      <c r="D114" s="5" t="s">
        <v>551</v>
      </c>
      <c r="E114" s="5"/>
      <c r="F114" s="5"/>
      <c r="G114" s="5"/>
      <c r="H114" s="5" t="s">
        <v>552</v>
      </c>
      <c r="I114" s="5" t="s">
        <v>553</v>
      </c>
      <c r="J114" s="5" t="s">
        <v>536</v>
      </c>
      <c r="K114" s="6"/>
      <c r="L114" s="5" t="s">
        <v>538</v>
      </c>
      <c r="M114" s="6"/>
      <c r="N114" s="5" t="s">
        <v>554</v>
      </c>
      <c r="O114" s="6"/>
    </row>
    <row r="115" s="1" customFormat="1" spans="1:15">
      <c r="A115" s="5"/>
      <c r="B115" s="5" t="s">
        <v>555</v>
      </c>
      <c r="C115" s="5" t="s">
        <v>556</v>
      </c>
      <c r="D115" s="7" t="s">
        <v>595</v>
      </c>
      <c r="E115" s="7"/>
      <c r="F115" s="7"/>
      <c r="G115" s="7"/>
      <c r="H115" s="5" t="s">
        <v>68</v>
      </c>
      <c r="I115" s="5" t="s">
        <v>177</v>
      </c>
      <c r="J115" s="14">
        <v>25</v>
      </c>
      <c r="K115" s="22"/>
      <c r="L115" s="14">
        <v>25</v>
      </c>
      <c r="M115" s="22"/>
      <c r="N115" s="14" t="s">
        <v>483</v>
      </c>
      <c r="O115" s="22"/>
    </row>
    <row r="116" s="1" customFormat="1" spans="1:15">
      <c r="A116" s="5"/>
      <c r="B116" s="5"/>
      <c r="C116" s="5"/>
      <c r="D116" s="7" t="s">
        <v>596</v>
      </c>
      <c r="E116" s="7"/>
      <c r="F116" s="7"/>
      <c r="G116" s="7"/>
      <c r="H116" s="5" t="s">
        <v>34</v>
      </c>
      <c r="I116" s="5" t="s">
        <v>597</v>
      </c>
      <c r="J116" s="14">
        <v>25</v>
      </c>
      <c r="K116" s="22"/>
      <c r="L116" s="14">
        <v>25</v>
      </c>
      <c r="M116" s="22"/>
      <c r="N116" s="14" t="s">
        <v>483</v>
      </c>
      <c r="O116" s="22"/>
    </row>
    <row r="117" s="1" customFormat="1" spans="1:15">
      <c r="A117" s="5"/>
      <c r="B117" s="5" t="s">
        <v>561</v>
      </c>
      <c r="C117" s="5" t="s">
        <v>562</v>
      </c>
      <c r="D117" s="7" t="s">
        <v>598</v>
      </c>
      <c r="E117" s="7"/>
      <c r="F117" s="7"/>
      <c r="G117" s="7"/>
      <c r="H117" s="5" t="s">
        <v>599</v>
      </c>
      <c r="I117" s="5" t="s">
        <v>600</v>
      </c>
      <c r="J117" s="14">
        <v>15</v>
      </c>
      <c r="K117" s="22"/>
      <c r="L117" s="14">
        <v>15</v>
      </c>
      <c r="M117" s="22"/>
      <c r="N117" s="14" t="s">
        <v>483</v>
      </c>
      <c r="O117" s="22"/>
    </row>
    <row r="118" s="1" customFormat="1" spans="1:15">
      <c r="A118" s="5"/>
      <c r="B118" s="5"/>
      <c r="C118" s="5"/>
      <c r="D118" s="7" t="s">
        <v>601</v>
      </c>
      <c r="E118" s="7"/>
      <c r="F118" s="7"/>
      <c r="G118" s="7"/>
      <c r="H118" s="5" t="s">
        <v>602</v>
      </c>
      <c r="I118" s="5" t="s">
        <v>603</v>
      </c>
      <c r="J118" s="14">
        <v>15</v>
      </c>
      <c r="K118" s="22"/>
      <c r="L118" s="14">
        <v>15</v>
      </c>
      <c r="M118" s="22"/>
      <c r="N118" s="14" t="s">
        <v>483</v>
      </c>
      <c r="O118" s="22"/>
    </row>
    <row r="119" s="1" customFormat="1" ht="28.8" spans="1:15">
      <c r="A119" s="5"/>
      <c r="B119" s="5" t="s">
        <v>565</v>
      </c>
      <c r="C119" s="5" t="s">
        <v>566</v>
      </c>
      <c r="D119" s="7" t="s">
        <v>604</v>
      </c>
      <c r="E119" s="7"/>
      <c r="F119" s="7"/>
      <c r="G119" s="7"/>
      <c r="H119" s="5" t="s">
        <v>583</v>
      </c>
      <c r="I119" s="5" t="s">
        <v>591</v>
      </c>
      <c r="J119" s="14">
        <v>10</v>
      </c>
      <c r="K119" s="22"/>
      <c r="L119" s="14">
        <v>10</v>
      </c>
      <c r="M119" s="22"/>
      <c r="N119" s="14" t="s">
        <v>483</v>
      </c>
      <c r="O119" s="22"/>
    </row>
    <row r="120" s="1" customFormat="1" spans="1:15">
      <c r="A120" s="5"/>
      <c r="B120" s="14" t="s">
        <v>568</v>
      </c>
      <c r="C120" s="15"/>
      <c r="D120" s="14" t="s">
        <v>605</v>
      </c>
      <c r="E120" s="16"/>
      <c r="F120" s="16"/>
      <c r="G120" s="16"/>
      <c r="H120" s="16"/>
      <c r="I120" s="16"/>
      <c r="J120" s="16"/>
      <c r="K120" s="16"/>
      <c r="L120" s="16"/>
      <c r="M120" s="16"/>
      <c r="N120" s="16"/>
      <c r="O120" s="22"/>
    </row>
    <row r="121" s="1" customFormat="1" spans="1:15">
      <c r="A121" s="5"/>
      <c r="B121" s="14" t="s">
        <v>569</v>
      </c>
      <c r="C121" s="16"/>
      <c r="D121" s="16"/>
      <c r="E121" s="16"/>
      <c r="F121" s="16"/>
      <c r="G121" s="16"/>
      <c r="H121" s="16"/>
      <c r="I121" s="15"/>
      <c r="J121" s="14">
        <v>100</v>
      </c>
      <c r="K121" s="15"/>
      <c r="L121" s="14">
        <v>90</v>
      </c>
      <c r="M121" s="22"/>
      <c r="N121" s="14" t="s">
        <v>570</v>
      </c>
      <c r="O121" s="22"/>
    </row>
    <row r="122" s="1" customFormat="1" spans="1:15">
      <c r="A122" s="17" t="s">
        <v>571</v>
      </c>
      <c r="O122" s="24"/>
    </row>
    <row r="123" s="1" customFormat="1" spans="1:15">
      <c r="A123" s="18"/>
      <c r="O123" s="24"/>
    </row>
    <row r="124" s="1" customFormat="1" spans="1:15">
      <c r="A124" s="18"/>
      <c r="O124" s="24"/>
    </row>
    <row r="125" s="1" customFormat="1" spans="1:15">
      <c r="A125" s="19"/>
      <c r="B125" s="20"/>
      <c r="C125" s="20"/>
      <c r="D125" s="20"/>
      <c r="E125" s="20"/>
      <c r="F125" s="20"/>
      <c r="G125" s="20"/>
      <c r="H125" s="20"/>
      <c r="I125" s="20"/>
      <c r="J125" s="20"/>
      <c r="K125" s="20"/>
      <c r="L125" s="20"/>
      <c r="M125" s="20"/>
      <c r="N125" s="20"/>
      <c r="O125" s="25"/>
    </row>
    <row r="130" s="1" customFormat="1" ht="48" customHeight="1" spans="1:15">
      <c r="A130" s="3" t="s">
        <v>527</v>
      </c>
      <c r="B130" s="4"/>
      <c r="C130" s="4"/>
      <c r="D130" s="4"/>
      <c r="E130" s="4"/>
      <c r="F130" s="4"/>
      <c r="G130" s="4"/>
      <c r="H130" s="4"/>
      <c r="I130" s="4"/>
      <c r="J130" s="4"/>
      <c r="K130" s="4"/>
      <c r="L130" s="4"/>
      <c r="M130" s="4"/>
      <c r="N130" s="4"/>
      <c r="O130" s="4"/>
    </row>
    <row r="131" s="1" customFormat="1" spans="1:15">
      <c r="A131" s="5" t="s">
        <v>528</v>
      </c>
      <c r="B131" s="6"/>
      <c r="C131" s="5" t="s">
        <v>606</v>
      </c>
      <c r="D131" s="5"/>
      <c r="E131" s="5"/>
      <c r="F131" s="5"/>
      <c r="G131" s="5"/>
      <c r="H131" s="5"/>
      <c r="I131" s="5"/>
      <c r="J131" s="5"/>
      <c r="K131" s="5"/>
      <c r="L131" s="5"/>
      <c r="M131" s="5"/>
      <c r="N131" s="5"/>
      <c r="O131" s="5"/>
    </row>
    <row r="132" s="1" customFormat="1" spans="1:15">
      <c r="A132" s="5" t="s">
        <v>530</v>
      </c>
      <c r="B132" s="6"/>
      <c r="C132" s="5" t="s">
        <v>531</v>
      </c>
      <c r="D132" s="5"/>
      <c r="E132" s="5"/>
      <c r="F132" s="5"/>
      <c r="G132" s="5"/>
      <c r="H132" s="5"/>
      <c r="I132" s="5" t="s">
        <v>532</v>
      </c>
      <c r="J132" s="5"/>
      <c r="K132" s="5" t="s">
        <v>531</v>
      </c>
      <c r="L132" s="5"/>
      <c r="M132" s="5"/>
      <c r="N132" s="5"/>
      <c r="O132" s="5"/>
    </row>
    <row r="133" s="1" customFormat="1" spans="1:15">
      <c r="A133" s="5" t="s">
        <v>533</v>
      </c>
      <c r="B133" s="5"/>
      <c r="C133" s="5"/>
      <c r="D133" s="5"/>
      <c r="E133" s="5" t="s">
        <v>534</v>
      </c>
      <c r="F133" s="5"/>
      <c r="G133" s="5" t="s">
        <v>405</v>
      </c>
      <c r="H133" s="6"/>
      <c r="I133" s="5" t="s">
        <v>535</v>
      </c>
      <c r="J133" s="5"/>
      <c r="K133" s="5" t="s">
        <v>536</v>
      </c>
      <c r="L133" s="6"/>
      <c r="M133" s="5" t="s">
        <v>537</v>
      </c>
      <c r="N133" s="6"/>
      <c r="O133" s="6" t="s">
        <v>538</v>
      </c>
    </row>
    <row r="134" s="1" customFormat="1" spans="1:15">
      <c r="A134" s="5"/>
      <c r="B134" s="5"/>
      <c r="C134" s="7" t="s">
        <v>539</v>
      </c>
      <c r="D134" s="7"/>
      <c r="E134" s="8">
        <v>581.0681</v>
      </c>
      <c r="F134" s="8"/>
      <c r="G134" s="8">
        <v>581.0681</v>
      </c>
      <c r="H134" s="8"/>
      <c r="I134" s="27">
        <v>581.0681</v>
      </c>
      <c r="J134" s="27"/>
      <c r="K134" s="14">
        <v>10</v>
      </c>
      <c r="L134" s="22"/>
      <c r="M134" s="23">
        <f>I134/G134</f>
        <v>1</v>
      </c>
      <c r="N134" s="22"/>
      <c r="O134" s="6">
        <v>10</v>
      </c>
    </row>
    <row r="135" s="1" customFormat="1" spans="1:15">
      <c r="A135" s="5"/>
      <c r="B135" s="5"/>
      <c r="C135" s="5" t="s">
        <v>540</v>
      </c>
      <c r="D135" s="5"/>
      <c r="E135" s="8">
        <v>581.0681</v>
      </c>
      <c r="F135" s="8"/>
      <c r="G135" s="8">
        <v>581.0681</v>
      </c>
      <c r="H135" s="8"/>
      <c r="I135" s="8">
        <v>581.0681</v>
      </c>
      <c r="J135" s="8"/>
      <c r="K135" s="14" t="s">
        <v>409</v>
      </c>
      <c r="L135" s="22"/>
      <c r="M135" s="14"/>
      <c r="N135" s="22"/>
      <c r="O135" s="6" t="s">
        <v>409</v>
      </c>
    </row>
    <row r="136" s="1" customFormat="1" spans="1:15">
      <c r="A136" s="5"/>
      <c r="B136" s="5"/>
      <c r="C136" s="9" t="s">
        <v>541</v>
      </c>
      <c r="D136" s="9"/>
      <c r="E136" s="5"/>
      <c r="F136" s="5"/>
      <c r="G136" s="5"/>
      <c r="H136" s="5"/>
      <c r="I136" s="5"/>
      <c r="J136" s="5"/>
      <c r="K136" s="14" t="s">
        <v>409</v>
      </c>
      <c r="L136" s="22"/>
      <c r="M136" s="14"/>
      <c r="N136" s="22"/>
      <c r="O136" s="6" t="s">
        <v>409</v>
      </c>
    </row>
    <row r="137" s="1" customFormat="1" spans="1:15">
      <c r="A137" s="5"/>
      <c r="B137" s="5"/>
      <c r="C137" s="5" t="s">
        <v>542</v>
      </c>
      <c r="D137" s="5"/>
      <c r="E137" s="5"/>
      <c r="F137" s="5"/>
      <c r="G137" s="5"/>
      <c r="H137" s="5"/>
      <c r="I137" s="5"/>
      <c r="J137" s="5"/>
      <c r="K137" s="14" t="s">
        <v>409</v>
      </c>
      <c r="L137" s="22"/>
      <c r="M137" s="14"/>
      <c r="N137" s="22"/>
      <c r="O137" s="6" t="s">
        <v>409</v>
      </c>
    </row>
    <row r="138" s="1" customFormat="1" spans="1:15">
      <c r="A138" s="5" t="s">
        <v>543</v>
      </c>
      <c r="B138" s="5" t="s">
        <v>544</v>
      </c>
      <c r="C138" s="5"/>
      <c r="D138" s="5"/>
      <c r="E138" s="5"/>
      <c r="F138" s="5"/>
      <c r="G138" s="5"/>
      <c r="H138" s="5"/>
      <c r="I138" s="5" t="s">
        <v>545</v>
      </c>
      <c r="J138" s="5"/>
      <c r="K138" s="5"/>
      <c r="L138" s="5"/>
      <c r="M138" s="5"/>
      <c r="N138" s="5"/>
      <c r="O138" s="5"/>
    </row>
    <row r="139" s="1" customFormat="1" ht="39" customHeight="1" spans="1:15">
      <c r="A139" s="5"/>
      <c r="B139" s="14" t="s">
        <v>607</v>
      </c>
      <c r="C139" s="16"/>
      <c r="D139" s="16"/>
      <c r="E139" s="16"/>
      <c r="F139" s="16"/>
      <c r="G139" s="16"/>
      <c r="H139" s="22"/>
      <c r="I139" s="14" t="s">
        <v>607</v>
      </c>
      <c r="J139" s="16"/>
      <c r="K139" s="16"/>
      <c r="L139" s="16"/>
      <c r="M139" s="16"/>
      <c r="N139" s="16"/>
      <c r="O139" s="22"/>
    </row>
    <row r="140" s="1" customFormat="1" ht="28.8" spans="1:15">
      <c r="A140" s="5" t="s">
        <v>548</v>
      </c>
      <c r="B140" s="6" t="s">
        <v>549</v>
      </c>
      <c r="C140" s="6" t="s">
        <v>550</v>
      </c>
      <c r="D140" s="5" t="s">
        <v>551</v>
      </c>
      <c r="E140" s="5"/>
      <c r="F140" s="5"/>
      <c r="G140" s="5"/>
      <c r="H140" s="5" t="s">
        <v>552</v>
      </c>
      <c r="I140" s="5" t="s">
        <v>553</v>
      </c>
      <c r="J140" s="5" t="s">
        <v>536</v>
      </c>
      <c r="K140" s="6"/>
      <c r="L140" s="5" t="s">
        <v>538</v>
      </c>
      <c r="M140" s="6"/>
      <c r="N140" s="5" t="s">
        <v>554</v>
      </c>
      <c r="O140" s="6"/>
    </row>
    <row r="141" s="1" customFormat="1" spans="1:15">
      <c r="A141" s="5"/>
      <c r="B141" s="5" t="s">
        <v>555</v>
      </c>
      <c r="C141" s="5" t="s">
        <v>556</v>
      </c>
      <c r="D141" s="7" t="s">
        <v>586</v>
      </c>
      <c r="E141" s="7"/>
      <c r="F141" s="7"/>
      <c r="G141" s="7"/>
      <c r="H141" s="5">
        <v>1320</v>
      </c>
      <c r="I141" s="5">
        <v>1893</v>
      </c>
      <c r="J141" s="14">
        <v>20</v>
      </c>
      <c r="K141" s="22"/>
      <c r="L141" s="14">
        <v>20</v>
      </c>
      <c r="M141" s="22"/>
      <c r="N141" s="14" t="s">
        <v>483</v>
      </c>
      <c r="O141" s="22"/>
    </row>
    <row r="142" s="1" customFormat="1" spans="1:15">
      <c r="A142" s="5"/>
      <c r="B142" s="5"/>
      <c r="C142" s="5" t="s">
        <v>559</v>
      </c>
      <c r="D142" s="7" t="s">
        <v>608</v>
      </c>
      <c r="E142" s="7"/>
      <c r="F142" s="7"/>
      <c r="G142" s="7"/>
      <c r="H142" s="5">
        <v>98</v>
      </c>
      <c r="I142" s="5">
        <v>100</v>
      </c>
      <c r="J142" s="14">
        <v>10</v>
      </c>
      <c r="K142" s="22"/>
      <c r="L142" s="14">
        <v>10</v>
      </c>
      <c r="M142" s="22"/>
      <c r="N142" s="14" t="s">
        <v>483</v>
      </c>
      <c r="O142" s="22"/>
    </row>
    <row r="143" s="1" customFormat="1" spans="1:15">
      <c r="A143" s="5"/>
      <c r="B143" s="5"/>
      <c r="C143" s="5"/>
      <c r="D143" s="7" t="s">
        <v>609</v>
      </c>
      <c r="E143" s="7"/>
      <c r="F143" s="7"/>
      <c r="G143" s="7"/>
      <c r="H143" s="5" t="s">
        <v>610</v>
      </c>
      <c r="I143" s="5">
        <v>100</v>
      </c>
      <c r="J143" s="14">
        <v>10</v>
      </c>
      <c r="K143" s="22"/>
      <c r="L143" s="14">
        <v>10</v>
      </c>
      <c r="M143" s="22"/>
      <c r="N143" s="14" t="s">
        <v>483</v>
      </c>
      <c r="O143" s="22"/>
    </row>
    <row r="144" s="1" customFormat="1" spans="1:15">
      <c r="A144" s="5"/>
      <c r="B144" s="5"/>
      <c r="C144" s="5" t="s">
        <v>578</v>
      </c>
      <c r="D144" s="7" t="s">
        <v>611</v>
      </c>
      <c r="E144" s="7"/>
      <c r="F144" s="7"/>
      <c r="G144" s="7"/>
      <c r="H144" s="5">
        <v>100</v>
      </c>
      <c r="I144" s="5">
        <v>100</v>
      </c>
      <c r="J144" s="14">
        <v>10</v>
      </c>
      <c r="K144" s="22"/>
      <c r="L144" s="14">
        <v>10</v>
      </c>
      <c r="M144" s="22"/>
      <c r="N144" s="14" t="s">
        <v>483</v>
      </c>
      <c r="O144" s="22"/>
    </row>
    <row r="145" s="1" customFormat="1" ht="28.8" spans="1:15">
      <c r="A145" s="5"/>
      <c r="B145" s="5" t="s">
        <v>561</v>
      </c>
      <c r="C145" s="5" t="s">
        <v>562</v>
      </c>
      <c r="D145" s="7" t="s">
        <v>612</v>
      </c>
      <c r="E145" s="7"/>
      <c r="F145" s="7"/>
      <c r="G145" s="7"/>
      <c r="H145" s="5" t="s">
        <v>613</v>
      </c>
      <c r="I145" s="5" t="s">
        <v>613</v>
      </c>
      <c r="J145" s="14">
        <v>30</v>
      </c>
      <c r="K145" s="22"/>
      <c r="L145" s="14">
        <v>30</v>
      </c>
      <c r="M145" s="22"/>
      <c r="N145" s="14" t="s">
        <v>483</v>
      </c>
      <c r="O145" s="22"/>
    </row>
    <row r="146" s="1" customFormat="1" ht="28.8" spans="1:15">
      <c r="A146" s="5"/>
      <c r="B146" s="5" t="s">
        <v>565</v>
      </c>
      <c r="C146" s="5" t="s">
        <v>566</v>
      </c>
      <c r="D146" s="7" t="s">
        <v>590</v>
      </c>
      <c r="E146" s="7"/>
      <c r="F146" s="7"/>
      <c r="G146" s="7"/>
      <c r="H146" s="5" t="s">
        <v>610</v>
      </c>
      <c r="I146" s="5">
        <v>100</v>
      </c>
      <c r="J146" s="14">
        <v>10</v>
      </c>
      <c r="K146" s="22"/>
      <c r="L146" s="14">
        <v>10</v>
      </c>
      <c r="M146" s="22"/>
      <c r="N146" s="14" t="s">
        <v>483</v>
      </c>
      <c r="O146" s="22"/>
    </row>
    <row r="147" s="1" customFormat="1" spans="1:15">
      <c r="A147" s="5"/>
      <c r="B147" s="14" t="s">
        <v>568</v>
      </c>
      <c r="C147" s="15"/>
      <c r="D147" s="14"/>
      <c r="E147" s="16"/>
      <c r="F147" s="16"/>
      <c r="G147" s="16"/>
      <c r="H147" s="16"/>
      <c r="I147" s="16"/>
      <c r="J147" s="16"/>
      <c r="K147" s="16"/>
      <c r="L147" s="16"/>
      <c r="M147" s="16"/>
      <c r="N147" s="16"/>
      <c r="O147" s="22"/>
    </row>
    <row r="148" s="1" customFormat="1" spans="1:15">
      <c r="A148" s="5"/>
      <c r="B148" s="14" t="s">
        <v>569</v>
      </c>
      <c r="C148" s="16"/>
      <c r="D148" s="16"/>
      <c r="E148" s="16"/>
      <c r="F148" s="16"/>
      <c r="G148" s="16"/>
      <c r="H148" s="16"/>
      <c r="I148" s="15"/>
      <c r="J148" s="14">
        <v>100</v>
      </c>
      <c r="K148" s="15"/>
      <c r="L148" s="14">
        <v>100</v>
      </c>
      <c r="M148" s="22"/>
      <c r="N148" s="14" t="s">
        <v>570</v>
      </c>
      <c r="O148" s="22"/>
    </row>
    <row r="149" s="1" customFormat="1" spans="1:15">
      <c r="A149" s="17" t="s">
        <v>571</v>
      </c>
      <c r="B149" s="17"/>
      <c r="C149" s="17"/>
      <c r="D149" s="17"/>
      <c r="E149" s="17"/>
      <c r="F149" s="17"/>
      <c r="G149" s="17"/>
      <c r="H149" s="17"/>
      <c r="I149" s="17"/>
      <c r="J149" s="17"/>
      <c r="K149" s="17"/>
      <c r="L149" s="17"/>
      <c r="M149" s="17"/>
      <c r="N149" s="17"/>
      <c r="O149" s="24"/>
    </row>
    <row r="150" s="1" customFormat="1" spans="1:15">
      <c r="A150" s="18"/>
      <c r="B150" s="17"/>
      <c r="C150" s="17"/>
      <c r="D150" s="17"/>
      <c r="E150" s="17"/>
      <c r="F150" s="17"/>
      <c r="G150" s="17"/>
      <c r="H150" s="17"/>
      <c r="I150" s="17"/>
      <c r="J150" s="17"/>
      <c r="K150" s="17"/>
      <c r="L150" s="17"/>
      <c r="M150" s="17"/>
      <c r="N150" s="17"/>
      <c r="O150" s="24"/>
    </row>
    <row r="151" s="1" customFormat="1" spans="1:15">
      <c r="A151" s="18"/>
      <c r="B151" s="17"/>
      <c r="C151" s="17"/>
      <c r="D151" s="17"/>
      <c r="E151" s="17"/>
      <c r="F151" s="17"/>
      <c r="G151" s="17"/>
      <c r="H151" s="17"/>
      <c r="I151" s="17"/>
      <c r="J151" s="17"/>
      <c r="K151" s="17"/>
      <c r="L151" s="17"/>
      <c r="M151" s="17"/>
      <c r="N151" s="17"/>
      <c r="O151" s="24"/>
    </row>
    <row r="152" s="1" customFormat="1" spans="1:15">
      <c r="A152" s="19"/>
      <c r="B152" s="20"/>
      <c r="C152" s="20"/>
      <c r="D152" s="20"/>
      <c r="E152" s="20"/>
      <c r="F152" s="20"/>
      <c r="G152" s="20"/>
      <c r="H152" s="20"/>
      <c r="I152" s="20"/>
      <c r="J152" s="20"/>
      <c r="K152" s="20"/>
      <c r="L152" s="20"/>
      <c r="M152" s="20"/>
      <c r="N152" s="20"/>
      <c r="O152" s="25"/>
    </row>
    <row r="157" s="1" customFormat="1" ht="48" customHeight="1" spans="1:15">
      <c r="A157" s="3" t="s">
        <v>527</v>
      </c>
      <c r="B157" s="4"/>
      <c r="C157" s="4"/>
      <c r="D157" s="4"/>
      <c r="E157" s="4"/>
      <c r="F157" s="4"/>
      <c r="G157" s="4"/>
      <c r="H157" s="4"/>
      <c r="I157" s="4"/>
      <c r="J157" s="4"/>
      <c r="K157" s="4"/>
      <c r="L157" s="4"/>
      <c r="M157" s="4"/>
      <c r="N157" s="4"/>
      <c r="O157" s="4"/>
    </row>
    <row r="158" s="1" customFormat="1" spans="1:15">
      <c r="A158" s="5" t="s">
        <v>528</v>
      </c>
      <c r="B158" s="6"/>
      <c r="C158" s="5" t="s">
        <v>614</v>
      </c>
      <c r="D158" s="5"/>
      <c r="E158" s="5"/>
      <c r="F158" s="5"/>
      <c r="G158" s="5"/>
      <c r="H158" s="5"/>
      <c r="I158" s="5"/>
      <c r="J158" s="5"/>
      <c r="K158" s="5"/>
      <c r="L158" s="5"/>
      <c r="M158" s="5"/>
      <c r="N158" s="5"/>
      <c r="O158" s="5"/>
    </row>
    <row r="159" s="1" customFormat="1" spans="1:15">
      <c r="A159" s="5" t="s">
        <v>530</v>
      </c>
      <c r="B159" s="6"/>
      <c r="C159" s="5" t="s">
        <v>531</v>
      </c>
      <c r="D159" s="5"/>
      <c r="E159" s="5"/>
      <c r="F159" s="5"/>
      <c r="G159" s="5"/>
      <c r="H159" s="5"/>
      <c r="I159" s="5" t="s">
        <v>532</v>
      </c>
      <c r="J159" s="5"/>
      <c r="K159" s="5" t="s">
        <v>531</v>
      </c>
      <c r="L159" s="5"/>
      <c r="M159" s="5"/>
      <c r="N159" s="5"/>
      <c r="O159" s="5"/>
    </row>
    <row r="160" s="1" customFormat="1" spans="1:15">
      <c r="A160" s="5" t="s">
        <v>533</v>
      </c>
      <c r="B160" s="5"/>
      <c r="C160" s="5"/>
      <c r="D160" s="5"/>
      <c r="E160" s="5" t="s">
        <v>534</v>
      </c>
      <c r="F160" s="5"/>
      <c r="G160" s="5" t="s">
        <v>405</v>
      </c>
      <c r="H160" s="6"/>
      <c r="I160" s="5" t="s">
        <v>535</v>
      </c>
      <c r="J160" s="5"/>
      <c r="K160" s="5" t="s">
        <v>536</v>
      </c>
      <c r="L160" s="6"/>
      <c r="M160" s="5" t="s">
        <v>537</v>
      </c>
      <c r="N160" s="6"/>
      <c r="O160" s="6" t="s">
        <v>538</v>
      </c>
    </row>
    <row r="161" s="1" customFormat="1" spans="1:15">
      <c r="A161" s="5"/>
      <c r="B161" s="5"/>
      <c r="C161" s="7" t="s">
        <v>539</v>
      </c>
      <c r="D161" s="7"/>
      <c r="E161" s="8">
        <v>372.64</v>
      </c>
      <c r="F161" s="8"/>
      <c r="G161" s="8">
        <v>372.64</v>
      </c>
      <c r="H161" s="8"/>
      <c r="I161" s="8">
        <v>372.64</v>
      </c>
      <c r="J161" s="8"/>
      <c r="K161" s="14">
        <v>10</v>
      </c>
      <c r="L161" s="22"/>
      <c r="M161" s="23">
        <f>I161/G161</f>
        <v>1</v>
      </c>
      <c r="N161" s="22"/>
      <c r="O161" s="6">
        <v>10</v>
      </c>
    </row>
    <row r="162" s="1" customFormat="1" spans="1:15">
      <c r="A162" s="5"/>
      <c r="B162" s="5"/>
      <c r="C162" s="5" t="s">
        <v>540</v>
      </c>
      <c r="D162" s="5"/>
      <c r="E162" s="8">
        <v>372.64</v>
      </c>
      <c r="F162" s="8"/>
      <c r="G162" s="8">
        <v>372.64</v>
      </c>
      <c r="H162" s="8"/>
      <c r="I162" s="8">
        <v>372.64</v>
      </c>
      <c r="J162" s="8"/>
      <c r="K162" s="14" t="s">
        <v>409</v>
      </c>
      <c r="L162" s="22"/>
      <c r="M162" s="14"/>
      <c r="N162" s="22"/>
      <c r="O162" s="6" t="s">
        <v>409</v>
      </c>
    </row>
    <row r="163" s="1" customFormat="1" spans="1:15">
      <c r="A163" s="5"/>
      <c r="B163" s="5"/>
      <c r="C163" s="9" t="s">
        <v>541</v>
      </c>
      <c r="D163" s="9"/>
      <c r="E163" s="5"/>
      <c r="F163" s="5"/>
      <c r="G163" s="5"/>
      <c r="H163" s="5"/>
      <c r="I163" s="5"/>
      <c r="J163" s="5"/>
      <c r="K163" s="14" t="s">
        <v>409</v>
      </c>
      <c r="L163" s="22"/>
      <c r="M163" s="14"/>
      <c r="N163" s="22"/>
      <c r="O163" s="6" t="s">
        <v>409</v>
      </c>
    </row>
    <row r="164" s="1" customFormat="1" spans="1:15">
      <c r="A164" s="5"/>
      <c r="B164" s="5"/>
      <c r="C164" s="5" t="s">
        <v>542</v>
      </c>
      <c r="D164" s="5"/>
      <c r="E164" s="5"/>
      <c r="F164" s="5"/>
      <c r="G164" s="5"/>
      <c r="H164" s="5"/>
      <c r="I164" s="5"/>
      <c r="J164" s="5"/>
      <c r="K164" s="14" t="s">
        <v>409</v>
      </c>
      <c r="L164" s="22"/>
      <c r="M164" s="14"/>
      <c r="N164" s="22"/>
      <c r="O164" s="6" t="s">
        <v>409</v>
      </c>
    </row>
    <row r="165" s="1" customFormat="1" spans="1:15">
      <c r="A165" s="5" t="s">
        <v>543</v>
      </c>
      <c r="B165" s="5" t="s">
        <v>544</v>
      </c>
      <c r="C165" s="5"/>
      <c r="D165" s="5"/>
      <c r="E165" s="5"/>
      <c r="F165" s="5"/>
      <c r="G165" s="5"/>
      <c r="H165" s="5"/>
      <c r="I165" s="5" t="s">
        <v>545</v>
      </c>
      <c r="J165" s="5"/>
      <c r="K165" s="5"/>
      <c r="L165" s="5"/>
      <c r="M165" s="5"/>
      <c r="N165" s="5"/>
      <c r="O165" s="5"/>
    </row>
    <row r="166" s="1" customFormat="1" ht="36" customHeight="1" spans="1:15">
      <c r="A166" s="5"/>
      <c r="B166" s="10" t="s">
        <v>615</v>
      </c>
      <c r="C166" s="11"/>
      <c r="D166" s="11"/>
      <c r="E166" s="11"/>
      <c r="F166" s="11"/>
      <c r="G166" s="11"/>
      <c r="H166" s="12"/>
      <c r="I166" s="10" t="s">
        <v>615</v>
      </c>
      <c r="J166" s="11"/>
      <c r="K166" s="11"/>
      <c r="L166" s="11"/>
      <c r="M166" s="11"/>
      <c r="N166" s="11"/>
      <c r="O166" s="12"/>
    </row>
    <row r="167" s="1" customFormat="1" ht="28.8" spans="1:15">
      <c r="A167" s="5" t="s">
        <v>548</v>
      </c>
      <c r="B167" s="6" t="s">
        <v>549</v>
      </c>
      <c r="C167" s="6" t="s">
        <v>550</v>
      </c>
      <c r="D167" s="5" t="s">
        <v>551</v>
      </c>
      <c r="E167" s="5"/>
      <c r="F167" s="5"/>
      <c r="G167" s="5"/>
      <c r="H167" s="5" t="s">
        <v>552</v>
      </c>
      <c r="I167" s="5" t="s">
        <v>553</v>
      </c>
      <c r="J167" s="5" t="s">
        <v>536</v>
      </c>
      <c r="K167" s="6"/>
      <c r="L167" s="5" t="s">
        <v>538</v>
      </c>
      <c r="M167" s="6"/>
      <c r="N167" s="5" t="s">
        <v>554</v>
      </c>
      <c r="O167" s="6"/>
    </row>
    <row r="168" s="1" customFormat="1" spans="1:15">
      <c r="A168" s="5"/>
      <c r="B168" s="5" t="s">
        <v>555</v>
      </c>
      <c r="C168" s="5" t="s">
        <v>556</v>
      </c>
      <c r="D168" s="7" t="s">
        <v>557</v>
      </c>
      <c r="E168" s="7"/>
      <c r="F168" s="7"/>
      <c r="G168" s="7"/>
      <c r="H168" s="6">
        <v>1320</v>
      </c>
      <c r="I168" s="6">
        <v>1893</v>
      </c>
      <c r="J168" s="14">
        <v>20</v>
      </c>
      <c r="K168" s="22"/>
      <c r="L168" s="14">
        <v>20</v>
      </c>
      <c r="M168" s="22"/>
      <c r="N168" s="14" t="s">
        <v>483</v>
      </c>
      <c r="O168" s="22"/>
    </row>
    <row r="169" s="1" customFormat="1" spans="1:15">
      <c r="A169" s="5"/>
      <c r="B169" s="5"/>
      <c r="C169" s="5"/>
      <c r="D169" s="7" t="s">
        <v>558</v>
      </c>
      <c r="E169" s="7"/>
      <c r="F169" s="7"/>
      <c r="G169" s="7"/>
      <c r="H169" s="6">
        <v>1755</v>
      </c>
      <c r="I169" s="6">
        <v>2252</v>
      </c>
      <c r="J169" s="14">
        <v>10</v>
      </c>
      <c r="K169" s="22"/>
      <c r="L169" s="14">
        <v>10</v>
      </c>
      <c r="M169" s="22"/>
      <c r="N169" s="14" t="s">
        <v>483</v>
      </c>
      <c r="O169" s="22"/>
    </row>
    <row r="170" s="1" customFormat="1" spans="1:15">
      <c r="A170" s="5"/>
      <c r="B170" s="5"/>
      <c r="C170" s="5" t="s">
        <v>559</v>
      </c>
      <c r="D170" s="7" t="s">
        <v>560</v>
      </c>
      <c r="E170" s="7"/>
      <c r="F170" s="7"/>
      <c r="G170" s="7"/>
      <c r="H170" s="6">
        <v>100</v>
      </c>
      <c r="I170" s="6">
        <v>100</v>
      </c>
      <c r="J170" s="14">
        <v>10</v>
      </c>
      <c r="K170" s="22"/>
      <c r="L170" s="14">
        <v>10</v>
      </c>
      <c r="M170" s="22"/>
      <c r="N170" s="14" t="s">
        <v>483</v>
      </c>
      <c r="O170" s="22"/>
    </row>
    <row r="171" s="1" customFormat="1" spans="1:15">
      <c r="A171" s="5"/>
      <c r="B171" s="5"/>
      <c r="C171" s="5" t="s">
        <v>578</v>
      </c>
      <c r="D171" s="7" t="s">
        <v>611</v>
      </c>
      <c r="E171" s="7"/>
      <c r="F171" s="7"/>
      <c r="G171" s="7"/>
      <c r="H171" s="6">
        <v>100</v>
      </c>
      <c r="I171" s="6">
        <v>100</v>
      </c>
      <c r="J171" s="14">
        <v>10</v>
      </c>
      <c r="K171" s="22"/>
      <c r="L171" s="14">
        <v>10</v>
      </c>
      <c r="M171" s="22"/>
      <c r="N171" s="14" t="s">
        <v>483</v>
      </c>
      <c r="O171" s="22"/>
    </row>
    <row r="172" s="1" customFormat="1" ht="28.8" spans="1:15">
      <c r="A172" s="5"/>
      <c r="B172" s="5" t="s">
        <v>561</v>
      </c>
      <c r="C172" s="5" t="s">
        <v>562</v>
      </c>
      <c r="D172" s="7" t="s">
        <v>563</v>
      </c>
      <c r="E172" s="7"/>
      <c r="F172" s="7"/>
      <c r="G172" s="7"/>
      <c r="H172" s="9" t="s">
        <v>564</v>
      </c>
      <c r="I172" s="9" t="s">
        <v>564</v>
      </c>
      <c r="J172" s="14">
        <v>30</v>
      </c>
      <c r="K172" s="22"/>
      <c r="L172" s="14">
        <v>30</v>
      </c>
      <c r="M172" s="22"/>
      <c r="N172" s="14" t="s">
        <v>483</v>
      </c>
      <c r="O172" s="22"/>
    </row>
    <row r="173" s="1" customFormat="1" ht="28.8" spans="1:15">
      <c r="A173" s="5"/>
      <c r="B173" s="5" t="s">
        <v>565</v>
      </c>
      <c r="C173" s="5" t="s">
        <v>566</v>
      </c>
      <c r="D173" s="7" t="s">
        <v>616</v>
      </c>
      <c r="E173" s="7"/>
      <c r="F173" s="7"/>
      <c r="G173" s="7"/>
      <c r="H173" s="6">
        <v>90</v>
      </c>
      <c r="I173" s="6">
        <v>90</v>
      </c>
      <c r="J173" s="14">
        <v>10</v>
      </c>
      <c r="K173" s="22"/>
      <c r="L173" s="14">
        <v>10</v>
      </c>
      <c r="M173" s="22"/>
      <c r="N173" s="14" t="s">
        <v>483</v>
      </c>
      <c r="O173" s="22"/>
    </row>
    <row r="174" s="1" customFormat="1" ht="57.95" customHeight="1" spans="1:15">
      <c r="A174" s="5"/>
      <c r="B174" s="14" t="s">
        <v>568</v>
      </c>
      <c r="C174" s="15"/>
      <c r="D174" s="10" t="s">
        <v>617</v>
      </c>
      <c r="E174" s="11"/>
      <c r="F174" s="11"/>
      <c r="G174" s="11"/>
      <c r="H174" s="11"/>
      <c r="I174" s="11"/>
      <c r="J174" s="11"/>
      <c r="K174" s="11"/>
      <c r="L174" s="11"/>
      <c r="M174" s="11"/>
      <c r="N174" s="11"/>
      <c r="O174" s="12"/>
    </row>
    <row r="175" s="1" customFormat="1" spans="1:15">
      <c r="A175" s="5"/>
      <c r="B175" s="14" t="s">
        <v>569</v>
      </c>
      <c r="C175" s="16"/>
      <c r="D175" s="16"/>
      <c r="E175" s="16"/>
      <c r="F175" s="16"/>
      <c r="G175" s="16"/>
      <c r="H175" s="16"/>
      <c r="I175" s="15"/>
      <c r="J175" s="14">
        <v>100</v>
      </c>
      <c r="K175" s="15"/>
      <c r="L175" s="14">
        <v>100</v>
      </c>
      <c r="M175" s="22"/>
      <c r="N175" s="14" t="s">
        <v>570</v>
      </c>
      <c r="O175" s="22"/>
    </row>
    <row r="176" s="1" customFormat="1" spans="1:15">
      <c r="A176" s="17" t="s">
        <v>571</v>
      </c>
      <c r="B176" s="17"/>
      <c r="C176" s="17"/>
      <c r="D176" s="17"/>
      <c r="E176" s="17"/>
      <c r="F176" s="17"/>
      <c r="G176" s="17"/>
      <c r="H176" s="17"/>
      <c r="I176" s="17"/>
      <c r="J176" s="17"/>
      <c r="K176" s="17"/>
      <c r="L176" s="17"/>
      <c r="M176" s="17"/>
      <c r="N176" s="17"/>
      <c r="O176" s="24"/>
    </row>
    <row r="177" s="1" customFormat="1" spans="1:15">
      <c r="A177" s="18"/>
      <c r="B177" s="17"/>
      <c r="C177" s="17"/>
      <c r="D177" s="17"/>
      <c r="E177" s="17"/>
      <c r="F177" s="17"/>
      <c r="G177" s="17"/>
      <c r="H177" s="17"/>
      <c r="I177" s="17"/>
      <c r="J177" s="17"/>
      <c r="K177" s="17"/>
      <c r="L177" s="17"/>
      <c r="M177" s="17"/>
      <c r="N177" s="17"/>
      <c r="O177" s="24"/>
    </row>
    <row r="178" s="1" customFormat="1" spans="1:15">
      <c r="A178" s="18"/>
      <c r="B178" s="17"/>
      <c r="C178" s="17"/>
      <c r="D178" s="17"/>
      <c r="E178" s="17"/>
      <c r="F178" s="17"/>
      <c r="G178" s="17"/>
      <c r="H178" s="17"/>
      <c r="I178" s="17"/>
      <c r="J178" s="17"/>
      <c r="K178" s="17"/>
      <c r="L178" s="17"/>
      <c r="M178" s="17"/>
      <c r="N178" s="17"/>
      <c r="O178" s="24"/>
    </row>
    <row r="179" s="1" customFormat="1" spans="1:15">
      <c r="A179" s="19"/>
      <c r="B179" s="20"/>
      <c r="C179" s="20"/>
      <c r="D179" s="20"/>
      <c r="E179" s="20"/>
      <c r="F179" s="20"/>
      <c r="G179" s="20"/>
      <c r="H179" s="20"/>
      <c r="I179" s="20"/>
      <c r="J179" s="20"/>
      <c r="K179" s="20"/>
      <c r="L179" s="20"/>
      <c r="M179" s="20"/>
      <c r="N179" s="20"/>
      <c r="O179" s="25"/>
    </row>
    <row r="184" s="1" customFormat="1" spans="1:15">
      <c r="A184" s="2"/>
      <c r="B184" s="2"/>
      <c r="C184" s="2"/>
      <c r="D184" s="2"/>
      <c r="E184" s="2"/>
      <c r="F184" s="2"/>
      <c r="G184" s="2"/>
      <c r="H184" s="2"/>
      <c r="I184" s="2"/>
      <c r="J184" s="2"/>
      <c r="K184" s="2"/>
      <c r="L184" s="2"/>
      <c r="M184" s="2"/>
      <c r="N184" s="2"/>
      <c r="O184" s="2"/>
    </row>
    <row r="185" s="1" customFormat="1" ht="48" customHeight="1" spans="1:15">
      <c r="A185" s="3" t="s">
        <v>527</v>
      </c>
      <c r="B185" s="4"/>
      <c r="C185" s="4"/>
      <c r="D185" s="4"/>
      <c r="E185" s="4"/>
      <c r="F185" s="4"/>
      <c r="G185" s="4"/>
      <c r="H185" s="4"/>
      <c r="I185" s="4"/>
      <c r="J185" s="4"/>
      <c r="K185" s="4"/>
      <c r="L185" s="4"/>
      <c r="M185" s="4"/>
      <c r="N185" s="4"/>
      <c r="O185" s="4"/>
    </row>
    <row r="186" s="1" customFormat="1" spans="1:15">
      <c r="A186" s="5" t="s">
        <v>528</v>
      </c>
      <c r="B186" s="6"/>
      <c r="C186" s="5" t="s">
        <v>618</v>
      </c>
      <c r="D186" s="5"/>
      <c r="E186" s="5"/>
      <c r="F186" s="5"/>
      <c r="G186" s="5"/>
      <c r="H186" s="5"/>
      <c r="I186" s="5"/>
      <c r="J186" s="5"/>
      <c r="K186" s="5"/>
      <c r="L186" s="5"/>
      <c r="M186" s="5"/>
      <c r="N186" s="5"/>
      <c r="O186" s="5"/>
    </row>
    <row r="187" s="1" customFormat="1" spans="1:15">
      <c r="A187" s="5" t="s">
        <v>530</v>
      </c>
      <c r="B187" s="6"/>
      <c r="C187" s="5" t="s">
        <v>531</v>
      </c>
      <c r="D187" s="5"/>
      <c r="E187" s="5"/>
      <c r="F187" s="5"/>
      <c r="G187" s="5"/>
      <c r="H187" s="5"/>
      <c r="I187" s="5" t="s">
        <v>532</v>
      </c>
      <c r="J187" s="5"/>
      <c r="K187" s="5" t="s">
        <v>531</v>
      </c>
      <c r="L187" s="5"/>
      <c r="M187" s="5"/>
      <c r="N187" s="5"/>
      <c r="O187" s="5"/>
    </row>
    <row r="188" s="1" customFormat="1" spans="1:15">
      <c r="A188" s="5" t="s">
        <v>533</v>
      </c>
      <c r="B188" s="5"/>
      <c r="C188" s="5"/>
      <c r="D188" s="5"/>
      <c r="E188" s="5" t="s">
        <v>534</v>
      </c>
      <c r="F188" s="5"/>
      <c r="G188" s="5" t="s">
        <v>405</v>
      </c>
      <c r="H188" s="6"/>
      <c r="I188" s="5" t="s">
        <v>535</v>
      </c>
      <c r="J188" s="5"/>
      <c r="K188" s="5" t="s">
        <v>536</v>
      </c>
      <c r="L188" s="6"/>
      <c r="M188" s="5" t="s">
        <v>537</v>
      </c>
      <c r="N188" s="6"/>
      <c r="O188" s="6" t="s">
        <v>538</v>
      </c>
    </row>
    <row r="189" s="1" customFormat="1" spans="1:15">
      <c r="A189" s="5"/>
      <c r="B189" s="5"/>
      <c r="C189" s="7" t="s">
        <v>539</v>
      </c>
      <c r="D189" s="7"/>
      <c r="E189" s="8">
        <v>19.2956</v>
      </c>
      <c r="F189" s="8"/>
      <c r="G189" s="8">
        <v>19.2956</v>
      </c>
      <c r="H189" s="8"/>
      <c r="I189" s="8">
        <v>19.2956</v>
      </c>
      <c r="J189" s="8"/>
      <c r="K189" s="14">
        <v>10</v>
      </c>
      <c r="L189" s="22"/>
      <c r="M189" s="23">
        <f>I189/G189</f>
        <v>1</v>
      </c>
      <c r="N189" s="22"/>
      <c r="O189" s="6">
        <v>10</v>
      </c>
    </row>
    <row r="190" s="1" customFormat="1" spans="1:15">
      <c r="A190" s="5"/>
      <c r="B190" s="5"/>
      <c r="C190" s="5" t="s">
        <v>540</v>
      </c>
      <c r="D190" s="5"/>
      <c r="E190" s="8">
        <v>19.2956</v>
      </c>
      <c r="F190" s="8"/>
      <c r="G190" s="8">
        <v>19.2956</v>
      </c>
      <c r="H190" s="8"/>
      <c r="I190" s="8">
        <v>19.2956</v>
      </c>
      <c r="J190" s="8"/>
      <c r="K190" s="14" t="s">
        <v>409</v>
      </c>
      <c r="L190" s="22"/>
      <c r="M190" s="14"/>
      <c r="N190" s="22"/>
      <c r="O190" s="6" t="s">
        <v>409</v>
      </c>
    </row>
    <row r="191" s="1" customFormat="1" spans="1:15">
      <c r="A191" s="5"/>
      <c r="B191" s="5"/>
      <c r="C191" s="9" t="s">
        <v>541</v>
      </c>
      <c r="D191" s="9"/>
      <c r="E191" s="5"/>
      <c r="F191" s="5"/>
      <c r="G191" s="5"/>
      <c r="H191" s="5"/>
      <c r="I191" s="5"/>
      <c r="J191" s="5"/>
      <c r="K191" s="14" t="s">
        <v>409</v>
      </c>
      <c r="L191" s="22"/>
      <c r="M191" s="14"/>
      <c r="N191" s="22"/>
      <c r="O191" s="6" t="s">
        <v>409</v>
      </c>
    </row>
    <row r="192" s="1" customFormat="1" spans="1:15">
      <c r="A192" s="5"/>
      <c r="B192" s="5"/>
      <c r="C192" s="5" t="s">
        <v>542</v>
      </c>
      <c r="D192" s="5"/>
      <c r="E192" s="5"/>
      <c r="F192" s="5"/>
      <c r="G192" s="5"/>
      <c r="H192" s="5"/>
      <c r="I192" s="5"/>
      <c r="J192" s="5"/>
      <c r="K192" s="14" t="s">
        <v>409</v>
      </c>
      <c r="L192" s="22"/>
      <c r="M192" s="14"/>
      <c r="N192" s="22"/>
      <c r="O192" s="6" t="s">
        <v>409</v>
      </c>
    </row>
    <row r="193" s="1" customFormat="1" spans="1:15">
      <c r="A193" s="5" t="s">
        <v>543</v>
      </c>
      <c r="B193" s="5" t="s">
        <v>544</v>
      </c>
      <c r="C193" s="5"/>
      <c r="D193" s="5"/>
      <c r="E193" s="5"/>
      <c r="F193" s="5"/>
      <c r="G193" s="5"/>
      <c r="H193" s="5"/>
      <c r="I193" s="5" t="s">
        <v>545</v>
      </c>
      <c r="J193" s="5"/>
      <c r="K193" s="5"/>
      <c r="L193" s="5"/>
      <c r="M193" s="5"/>
      <c r="N193" s="5"/>
      <c r="O193" s="5"/>
    </row>
    <row r="194" s="1" customFormat="1" ht="30" customHeight="1" spans="1:15">
      <c r="A194" s="5"/>
      <c r="B194" s="10" t="s">
        <v>619</v>
      </c>
      <c r="C194" s="11"/>
      <c r="D194" s="11"/>
      <c r="E194" s="11"/>
      <c r="F194" s="11"/>
      <c r="G194" s="11"/>
      <c r="H194" s="12"/>
      <c r="I194" s="10" t="s">
        <v>619</v>
      </c>
      <c r="J194" s="11"/>
      <c r="K194" s="11"/>
      <c r="L194" s="11"/>
      <c r="M194" s="11"/>
      <c r="N194" s="11"/>
      <c r="O194" s="12"/>
    </row>
    <row r="195" s="1" customFormat="1" ht="28.8" spans="1:15">
      <c r="A195" s="5" t="s">
        <v>548</v>
      </c>
      <c r="B195" s="6" t="s">
        <v>549</v>
      </c>
      <c r="C195" s="6" t="s">
        <v>550</v>
      </c>
      <c r="D195" s="5" t="s">
        <v>551</v>
      </c>
      <c r="E195" s="5"/>
      <c r="F195" s="5"/>
      <c r="G195" s="5"/>
      <c r="H195" s="5" t="s">
        <v>552</v>
      </c>
      <c r="I195" s="5" t="s">
        <v>553</v>
      </c>
      <c r="J195" s="5" t="s">
        <v>536</v>
      </c>
      <c r="K195" s="6"/>
      <c r="L195" s="5" t="s">
        <v>538</v>
      </c>
      <c r="M195" s="6"/>
      <c r="N195" s="5" t="s">
        <v>554</v>
      </c>
      <c r="O195" s="6"/>
    </row>
    <row r="196" s="1" customFormat="1" spans="1:15">
      <c r="A196" s="5"/>
      <c r="B196" s="5" t="s">
        <v>555</v>
      </c>
      <c r="C196" s="5" t="s">
        <v>556</v>
      </c>
      <c r="D196" s="7" t="s">
        <v>620</v>
      </c>
      <c r="E196" s="7"/>
      <c r="F196" s="7"/>
      <c r="G196" s="7"/>
      <c r="H196" s="5">
        <v>47</v>
      </c>
      <c r="I196" s="5">
        <v>47</v>
      </c>
      <c r="J196" s="14">
        <v>25</v>
      </c>
      <c r="K196" s="22"/>
      <c r="L196" s="14">
        <v>25</v>
      </c>
      <c r="M196" s="22"/>
      <c r="N196" s="14" t="s">
        <v>483</v>
      </c>
      <c r="O196" s="22"/>
    </row>
    <row r="197" s="1" customFormat="1" spans="1:15">
      <c r="A197" s="5"/>
      <c r="B197" s="5"/>
      <c r="C197" s="5" t="s">
        <v>578</v>
      </c>
      <c r="D197" s="7" t="s">
        <v>621</v>
      </c>
      <c r="E197" s="7"/>
      <c r="F197" s="7"/>
      <c r="G197" s="7"/>
      <c r="H197" s="5">
        <v>100</v>
      </c>
      <c r="I197" s="5">
        <v>100</v>
      </c>
      <c r="J197" s="14">
        <v>25</v>
      </c>
      <c r="K197" s="22"/>
      <c r="L197" s="14">
        <v>25</v>
      </c>
      <c r="M197" s="22"/>
      <c r="N197" s="14" t="s">
        <v>483</v>
      </c>
      <c r="O197" s="22"/>
    </row>
    <row r="198" s="1" customFormat="1" ht="28.8" spans="1:15">
      <c r="A198" s="5"/>
      <c r="B198" s="5" t="s">
        <v>561</v>
      </c>
      <c r="C198" s="5" t="s">
        <v>562</v>
      </c>
      <c r="D198" s="7" t="s">
        <v>622</v>
      </c>
      <c r="E198" s="7"/>
      <c r="F198" s="7"/>
      <c r="G198" s="7"/>
      <c r="H198" s="5">
        <v>100</v>
      </c>
      <c r="I198" s="5">
        <v>100</v>
      </c>
      <c r="J198" s="14">
        <v>30</v>
      </c>
      <c r="K198" s="22"/>
      <c r="L198" s="14">
        <v>30</v>
      </c>
      <c r="M198" s="22"/>
      <c r="N198" s="14" t="s">
        <v>483</v>
      </c>
      <c r="O198" s="22"/>
    </row>
    <row r="199" s="1" customFormat="1" ht="33.95" customHeight="1" spans="1:15">
      <c r="A199" s="5"/>
      <c r="B199" s="5" t="s">
        <v>565</v>
      </c>
      <c r="C199" s="5" t="s">
        <v>566</v>
      </c>
      <c r="D199" s="7" t="s">
        <v>623</v>
      </c>
      <c r="E199" s="7"/>
      <c r="F199" s="7"/>
      <c r="G199" s="7"/>
      <c r="H199" s="5" t="s">
        <v>583</v>
      </c>
      <c r="I199" s="5" t="s">
        <v>583</v>
      </c>
      <c r="J199" s="14">
        <v>10</v>
      </c>
      <c r="K199" s="22"/>
      <c r="L199" s="14">
        <v>10</v>
      </c>
      <c r="M199" s="22"/>
      <c r="N199" s="14" t="s">
        <v>483</v>
      </c>
      <c r="O199" s="22"/>
    </row>
    <row r="200" s="1" customFormat="1" spans="1:15">
      <c r="A200" s="5"/>
      <c r="B200" s="14" t="s">
        <v>568</v>
      </c>
      <c r="C200" s="15"/>
      <c r="D200" s="14"/>
      <c r="E200" s="16"/>
      <c r="F200" s="16"/>
      <c r="G200" s="16"/>
      <c r="H200" s="16"/>
      <c r="I200" s="16"/>
      <c r="J200" s="16"/>
      <c r="K200" s="16"/>
      <c r="L200" s="16"/>
      <c r="M200" s="16"/>
      <c r="N200" s="16"/>
      <c r="O200" s="22"/>
    </row>
    <row r="201" s="1" customFormat="1" spans="1:15">
      <c r="A201" s="5"/>
      <c r="B201" s="14" t="s">
        <v>569</v>
      </c>
      <c r="C201" s="16"/>
      <c r="D201" s="16"/>
      <c r="E201" s="16"/>
      <c r="F201" s="16"/>
      <c r="G201" s="16"/>
      <c r="H201" s="16"/>
      <c r="I201" s="15"/>
      <c r="J201" s="14">
        <v>100</v>
      </c>
      <c r="K201" s="15"/>
      <c r="L201" s="14">
        <v>100</v>
      </c>
      <c r="M201" s="22"/>
      <c r="N201" s="14" t="s">
        <v>570</v>
      </c>
      <c r="O201" s="22"/>
    </row>
    <row r="202" s="1" customFormat="1" spans="1:15">
      <c r="A202" s="17" t="s">
        <v>571</v>
      </c>
      <c r="B202" s="17"/>
      <c r="C202" s="17"/>
      <c r="D202" s="17"/>
      <c r="E202" s="17"/>
      <c r="F202" s="17"/>
      <c r="G202" s="17"/>
      <c r="H202" s="17"/>
      <c r="I202" s="17"/>
      <c r="J202" s="17"/>
      <c r="K202" s="17"/>
      <c r="L202" s="17"/>
      <c r="M202" s="17"/>
      <c r="N202" s="17"/>
      <c r="O202" s="24"/>
    </row>
    <row r="203" s="1" customFormat="1" spans="1:15">
      <c r="A203" s="18"/>
      <c r="B203" s="17"/>
      <c r="C203" s="17"/>
      <c r="D203" s="17"/>
      <c r="E203" s="17"/>
      <c r="F203" s="17"/>
      <c r="G203" s="17"/>
      <c r="H203" s="17"/>
      <c r="I203" s="17"/>
      <c r="J203" s="17"/>
      <c r="K203" s="17"/>
      <c r="L203" s="17"/>
      <c r="M203" s="17"/>
      <c r="N203" s="17"/>
      <c r="O203" s="24"/>
    </row>
    <row r="204" s="1" customFormat="1" spans="1:15">
      <c r="A204" s="18"/>
      <c r="B204" s="17"/>
      <c r="C204" s="17"/>
      <c r="D204" s="17"/>
      <c r="E204" s="17"/>
      <c r="F204" s="17"/>
      <c r="G204" s="17"/>
      <c r="H204" s="17"/>
      <c r="I204" s="17"/>
      <c r="J204" s="17"/>
      <c r="K204" s="17"/>
      <c r="L204" s="17"/>
      <c r="M204" s="17"/>
      <c r="N204" s="17"/>
      <c r="O204" s="24"/>
    </row>
    <row r="205" s="1" customFormat="1" spans="1:15">
      <c r="A205" s="19"/>
      <c r="B205" s="20"/>
      <c r="C205" s="20"/>
      <c r="D205" s="20"/>
      <c r="E205" s="20"/>
      <c r="F205" s="20"/>
      <c r="G205" s="20"/>
      <c r="H205" s="20"/>
      <c r="I205" s="20"/>
      <c r="J205" s="20"/>
      <c r="K205" s="20"/>
      <c r="L205" s="20"/>
      <c r="M205" s="20"/>
      <c r="N205" s="20"/>
      <c r="O205" s="25"/>
    </row>
    <row r="209" s="1" customFormat="1" ht="48" customHeight="1" spans="1:15">
      <c r="A209" s="3" t="s">
        <v>527</v>
      </c>
      <c r="B209" s="4"/>
      <c r="C209" s="4"/>
      <c r="D209" s="4"/>
      <c r="E209" s="4"/>
      <c r="F209" s="4"/>
      <c r="G209" s="4"/>
      <c r="H209" s="4"/>
      <c r="I209" s="4"/>
      <c r="J209" s="4"/>
      <c r="K209" s="4"/>
      <c r="L209" s="4"/>
      <c r="M209" s="4"/>
      <c r="N209" s="4"/>
      <c r="O209" s="4"/>
    </row>
    <row r="210" s="1" customFormat="1" spans="1:15">
      <c r="A210" s="5" t="s">
        <v>528</v>
      </c>
      <c r="B210" s="6"/>
      <c r="C210" s="5" t="s">
        <v>624</v>
      </c>
      <c r="D210" s="5"/>
      <c r="E210" s="5"/>
      <c r="F210" s="5"/>
      <c r="G210" s="5"/>
      <c r="H210" s="5"/>
      <c r="I210" s="5"/>
      <c r="J210" s="5"/>
      <c r="K210" s="5"/>
      <c r="L210" s="5"/>
      <c r="M210" s="5"/>
      <c r="N210" s="5"/>
      <c r="O210" s="5"/>
    </row>
    <row r="211" s="1" customFormat="1" spans="1:15">
      <c r="A211" s="5" t="s">
        <v>530</v>
      </c>
      <c r="B211" s="6"/>
      <c r="C211" s="5" t="s">
        <v>531</v>
      </c>
      <c r="D211" s="5"/>
      <c r="E211" s="5"/>
      <c r="F211" s="5"/>
      <c r="G211" s="5"/>
      <c r="H211" s="5"/>
      <c r="I211" s="5" t="s">
        <v>532</v>
      </c>
      <c r="J211" s="5"/>
      <c r="K211" s="5" t="s">
        <v>531</v>
      </c>
      <c r="L211" s="5"/>
      <c r="M211" s="5"/>
      <c r="N211" s="5"/>
      <c r="O211" s="5"/>
    </row>
    <row r="212" s="1" customFormat="1" spans="1:15">
      <c r="A212" s="5" t="s">
        <v>533</v>
      </c>
      <c r="B212" s="5"/>
      <c r="C212" s="5"/>
      <c r="D212" s="5"/>
      <c r="E212" s="5" t="s">
        <v>534</v>
      </c>
      <c r="F212" s="5"/>
      <c r="G212" s="5" t="s">
        <v>405</v>
      </c>
      <c r="H212" s="6"/>
      <c r="I212" s="5" t="s">
        <v>535</v>
      </c>
      <c r="J212" s="5"/>
      <c r="K212" s="5" t="s">
        <v>536</v>
      </c>
      <c r="L212" s="6"/>
      <c r="M212" s="5" t="s">
        <v>537</v>
      </c>
      <c r="N212" s="6"/>
      <c r="O212" s="6" t="s">
        <v>538</v>
      </c>
    </row>
    <row r="213" s="1" customFormat="1" spans="1:15">
      <c r="A213" s="5"/>
      <c r="B213" s="5"/>
      <c r="C213" s="7" t="s">
        <v>539</v>
      </c>
      <c r="D213" s="7"/>
      <c r="E213" s="8">
        <v>5.04</v>
      </c>
      <c r="F213" s="8"/>
      <c r="G213" s="8">
        <v>5.04</v>
      </c>
      <c r="H213" s="8"/>
      <c r="I213" s="8">
        <v>5.04</v>
      </c>
      <c r="J213" s="8"/>
      <c r="K213" s="14">
        <v>10</v>
      </c>
      <c r="L213" s="22"/>
      <c r="M213" s="23">
        <f>I213/G213</f>
        <v>1</v>
      </c>
      <c r="N213" s="22"/>
      <c r="O213" s="6">
        <v>10</v>
      </c>
    </row>
    <row r="214" s="1" customFormat="1" spans="1:15">
      <c r="A214" s="5"/>
      <c r="B214" s="5"/>
      <c r="C214" s="5" t="s">
        <v>540</v>
      </c>
      <c r="D214" s="5"/>
      <c r="E214" s="8">
        <v>5.04</v>
      </c>
      <c r="F214" s="8"/>
      <c r="G214" s="8">
        <v>5.04</v>
      </c>
      <c r="H214" s="8"/>
      <c r="I214" s="8">
        <v>5.04</v>
      </c>
      <c r="J214" s="8"/>
      <c r="K214" s="14" t="s">
        <v>409</v>
      </c>
      <c r="L214" s="22"/>
      <c r="M214" s="14"/>
      <c r="N214" s="22"/>
      <c r="O214" s="6" t="s">
        <v>409</v>
      </c>
    </row>
    <row r="215" s="1" customFormat="1" spans="1:15">
      <c r="A215" s="5"/>
      <c r="B215" s="5"/>
      <c r="C215" s="9" t="s">
        <v>541</v>
      </c>
      <c r="D215" s="9"/>
      <c r="E215" s="5"/>
      <c r="F215" s="5"/>
      <c r="G215" s="5"/>
      <c r="H215" s="5"/>
      <c r="I215" s="5"/>
      <c r="J215" s="5"/>
      <c r="K215" s="14" t="s">
        <v>409</v>
      </c>
      <c r="L215" s="22"/>
      <c r="M215" s="14"/>
      <c r="N215" s="22"/>
      <c r="O215" s="6" t="s">
        <v>409</v>
      </c>
    </row>
    <row r="216" s="1" customFormat="1" spans="1:15">
      <c r="A216" s="5"/>
      <c r="B216" s="5"/>
      <c r="C216" s="5" t="s">
        <v>542</v>
      </c>
      <c r="D216" s="5"/>
      <c r="E216" s="5"/>
      <c r="F216" s="5"/>
      <c r="G216" s="5"/>
      <c r="H216" s="5"/>
      <c r="I216" s="5"/>
      <c r="J216" s="5"/>
      <c r="K216" s="14" t="s">
        <v>409</v>
      </c>
      <c r="L216" s="22"/>
      <c r="M216" s="14"/>
      <c r="N216" s="22"/>
      <c r="O216" s="6" t="s">
        <v>409</v>
      </c>
    </row>
    <row r="217" s="1" customFormat="1" spans="1:15">
      <c r="A217" s="5" t="s">
        <v>543</v>
      </c>
      <c r="B217" s="5" t="s">
        <v>544</v>
      </c>
      <c r="C217" s="5"/>
      <c r="D217" s="5"/>
      <c r="E217" s="5"/>
      <c r="F217" s="5"/>
      <c r="G217" s="5"/>
      <c r="H217" s="5"/>
      <c r="I217" s="5" t="s">
        <v>545</v>
      </c>
      <c r="J217" s="5"/>
      <c r="K217" s="5"/>
      <c r="L217" s="5"/>
      <c r="M217" s="5"/>
      <c r="N217" s="5"/>
      <c r="O217" s="5"/>
    </row>
    <row r="218" s="1" customFormat="1" ht="59.1" customHeight="1" spans="1:15">
      <c r="A218" s="5"/>
      <c r="B218" s="10" t="s">
        <v>625</v>
      </c>
      <c r="C218" s="11"/>
      <c r="D218" s="11"/>
      <c r="E218" s="11"/>
      <c r="F218" s="11"/>
      <c r="G218" s="11"/>
      <c r="H218" s="12"/>
      <c r="I218" s="10" t="s">
        <v>625</v>
      </c>
      <c r="J218" s="11"/>
      <c r="K218" s="11"/>
      <c r="L218" s="11"/>
      <c r="M218" s="11"/>
      <c r="N218" s="11"/>
      <c r="O218" s="12"/>
    </row>
    <row r="219" s="1" customFormat="1" ht="28.8" spans="1:15">
      <c r="A219" s="5" t="s">
        <v>548</v>
      </c>
      <c r="B219" s="6" t="s">
        <v>549</v>
      </c>
      <c r="C219" s="6" t="s">
        <v>550</v>
      </c>
      <c r="D219" s="5" t="s">
        <v>551</v>
      </c>
      <c r="E219" s="5"/>
      <c r="F219" s="5"/>
      <c r="G219" s="5"/>
      <c r="H219" s="5" t="s">
        <v>552</v>
      </c>
      <c r="I219" s="5" t="s">
        <v>553</v>
      </c>
      <c r="J219" s="5" t="s">
        <v>536</v>
      </c>
      <c r="K219" s="6"/>
      <c r="L219" s="5" t="s">
        <v>538</v>
      </c>
      <c r="M219" s="6"/>
      <c r="N219" s="5" t="s">
        <v>554</v>
      </c>
      <c r="O219" s="6"/>
    </row>
    <row r="220" s="1" customFormat="1" ht="28.8" spans="1:15">
      <c r="A220" s="5"/>
      <c r="B220" s="5" t="s">
        <v>555</v>
      </c>
      <c r="C220" s="5" t="s">
        <v>556</v>
      </c>
      <c r="D220" s="7" t="s">
        <v>626</v>
      </c>
      <c r="E220" s="7"/>
      <c r="F220" s="7"/>
      <c r="G220" s="7"/>
      <c r="H220" s="5" t="s">
        <v>627</v>
      </c>
      <c r="I220" s="5" t="s">
        <v>339</v>
      </c>
      <c r="J220" s="14">
        <v>5</v>
      </c>
      <c r="K220" s="22"/>
      <c r="L220" s="14">
        <v>5</v>
      </c>
      <c r="M220" s="22"/>
      <c r="N220" s="14" t="s">
        <v>483</v>
      </c>
      <c r="O220" s="22"/>
    </row>
    <row r="221" s="1" customFormat="1" spans="1:15">
      <c r="A221" s="5"/>
      <c r="B221" s="5"/>
      <c r="C221" s="5"/>
      <c r="D221" s="7" t="s">
        <v>628</v>
      </c>
      <c r="E221" s="7"/>
      <c r="F221" s="7"/>
      <c r="G221" s="7"/>
      <c r="H221" s="5" t="s">
        <v>19</v>
      </c>
      <c r="I221" s="5" t="s">
        <v>19</v>
      </c>
      <c r="J221" s="14">
        <v>5</v>
      </c>
      <c r="K221" s="22"/>
      <c r="L221" s="14">
        <v>5</v>
      </c>
      <c r="M221" s="22"/>
      <c r="N221" s="14" t="s">
        <v>483</v>
      </c>
      <c r="O221" s="22"/>
    </row>
    <row r="222" s="1" customFormat="1" ht="28.8" spans="1:15">
      <c r="A222" s="5"/>
      <c r="B222" s="5"/>
      <c r="C222" s="5"/>
      <c r="D222" s="7" t="s">
        <v>629</v>
      </c>
      <c r="E222" s="7"/>
      <c r="F222" s="7"/>
      <c r="G222" s="7"/>
      <c r="H222" s="5" t="s">
        <v>627</v>
      </c>
      <c r="I222" s="5" t="s">
        <v>339</v>
      </c>
      <c r="J222" s="14">
        <v>5</v>
      </c>
      <c r="K222" s="22"/>
      <c r="L222" s="14">
        <v>5</v>
      </c>
      <c r="M222" s="22"/>
      <c r="N222" s="14" t="s">
        <v>483</v>
      </c>
      <c r="O222" s="22"/>
    </row>
    <row r="223" s="1" customFormat="1" spans="1:15">
      <c r="A223" s="5"/>
      <c r="B223" s="5"/>
      <c r="C223" s="5" t="s">
        <v>559</v>
      </c>
      <c r="D223" s="7" t="s">
        <v>630</v>
      </c>
      <c r="E223" s="7"/>
      <c r="F223" s="7"/>
      <c r="G223" s="7"/>
      <c r="H223" s="5" t="s">
        <v>583</v>
      </c>
      <c r="I223" s="5" t="s">
        <v>631</v>
      </c>
      <c r="J223" s="14">
        <v>7</v>
      </c>
      <c r="K223" s="22"/>
      <c r="L223" s="14">
        <v>7</v>
      </c>
      <c r="M223" s="22"/>
      <c r="N223" s="14" t="s">
        <v>483</v>
      </c>
      <c r="O223" s="22"/>
    </row>
    <row r="224" s="1" customFormat="1" spans="1:15">
      <c r="A224" s="5"/>
      <c r="B224" s="5"/>
      <c r="C224" s="5"/>
      <c r="D224" s="7" t="s">
        <v>632</v>
      </c>
      <c r="E224" s="7"/>
      <c r="F224" s="7"/>
      <c r="G224" s="7"/>
      <c r="H224" s="5" t="s">
        <v>610</v>
      </c>
      <c r="I224" s="5" t="s">
        <v>610</v>
      </c>
      <c r="J224" s="14">
        <v>7</v>
      </c>
      <c r="K224" s="22"/>
      <c r="L224" s="14">
        <v>7</v>
      </c>
      <c r="M224" s="22"/>
      <c r="N224" s="14" t="s">
        <v>483</v>
      </c>
      <c r="O224" s="22"/>
    </row>
    <row r="225" s="1" customFormat="1" spans="1:15">
      <c r="A225" s="5"/>
      <c r="B225" s="5"/>
      <c r="C225" s="5"/>
      <c r="D225" s="7" t="s">
        <v>633</v>
      </c>
      <c r="E225" s="7"/>
      <c r="F225" s="7"/>
      <c r="G225" s="7"/>
      <c r="H225" s="5" t="s">
        <v>583</v>
      </c>
      <c r="I225" s="5" t="s">
        <v>634</v>
      </c>
      <c r="J225" s="14">
        <v>6</v>
      </c>
      <c r="K225" s="22"/>
      <c r="L225" s="14">
        <v>6</v>
      </c>
      <c r="M225" s="22"/>
      <c r="N225" s="14" t="s">
        <v>483</v>
      </c>
      <c r="O225" s="22"/>
    </row>
    <row r="226" s="1" customFormat="1" ht="60.95" customHeight="1" spans="1:15">
      <c r="A226" s="5"/>
      <c r="B226" s="5"/>
      <c r="C226" s="5" t="s">
        <v>578</v>
      </c>
      <c r="D226" s="7" t="s">
        <v>635</v>
      </c>
      <c r="E226" s="7"/>
      <c r="F226" s="7"/>
      <c r="G226" s="7"/>
      <c r="H226" s="5" t="s">
        <v>583</v>
      </c>
      <c r="I226" s="5" t="s">
        <v>192</v>
      </c>
      <c r="J226" s="14">
        <v>5</v>
      </c>
      <c r="K226" s="22"/>
      <c r="L226" s="14">
        <v>5</v>
      </c>
      <c r="M226" s="22"/>
      <c r="N226" s="14" t="s">
        <v>636</v>
      </c>
      <c r="O226" s="22"/>
    </row>
    <row r="227" s="1" customFormat="1" spans="1:15">
      <c r="A227" s="5"/>
      <c r="B227" s="5"/>
      <c r="C227" s="5"/>
      <c r="D227" s="7" t="s">
        <v>637</v>
      </c>
      <c r="E227" s="7"/>
      <c r="F227" s="7"/>
      <c r="G227" s="7"/>
      <c r="H227" s="5" t="s">
        <v>583</v>
      </c>
      <c r="I227" s="5" t="s">
        <v>634</v>
      </c>
      <c r="J227" s="14">
        <v>5</v>
      </c>
      <c r="K227" s="22"/>
      <c r="L227" s="14">
        <v>5</v>
      </c>
      <c r="M227" s="22"/>
      <c r="N227" s="14" t="s">
        <v>483</v>
      </c>
      <c r="O227" s="22"/>
    </row>
    <row r="228" s="1" customFormat="1" spans="1:15">
      <c r="A228" s="5"/>
      <c r="B228" s="5"/>
      <c r="C228" s="5" t="s">
        <v>580</v>
      </c>
      <c r="D228" s="7" t="s">
        <v>638</v>
      </c>
      <c r="E228" s="7"/>
      <c r="F228" s="7"/>
      <c r="G228" s="7"/>
      <c r="H228" s="5">
        <v>14.8</v>
      </c>
      <c r="I228" s="5" t="s">
        <v>639</v>
      </c>
      <c r="J228" s="14">
        <v>5</v>
      </c>
      <c r="K228" s="22"/>
      <c r="L228" s="14">
        <v>5</v>
      </c>
      <c r="M228" s="22"/>
      <c r="N228" s="14" t="s">
        <v>483</v>
      </c>
      <c r="O228" s="22"/>
    </row>
    <row r="229" s="1" customFormat="1" spans="1:15">
      <c r="A229" s="5"/>
      <c r="B229" s="5" t="s">
        <v>561</v>
      </c>
      <c r="C229" s="5" t="s">
        <v>562</v>
      </c>
      <c r="D229" s="7" t="s">
        <v>640</v>
      </c>
      <c r="E229" s="7"/>
      <c r="F229" s="7"/>
      <c r="G229" s="7"/>
      <c r="H229" s="5" t="s">
        <v>641</v>
      </c>
      <c r="I229" s="5" t="s">
        <v>641</v>
      </c>
      <c r="J229" s="14">
        <v>15</v>
      </c>
      <c r="K229" s="22"/>
      <c r="L229" s="14">
        <v>15</v>
      </c>
      <c r="M229" s="22"/>
      <c r="N229" s="14" t="s">
        <v>483</v>
      </c>
      <c r="O229" s="22"/>
    </row>
    <row r="230" s="1" customFormat="1" spans="1:15">
      <c r="A230" s="5"/>
      <c r="B230" s="5"/>
      <c r="C230" s="5"/>
      <c r="D230" s="7" t="s">
        <v>642</v>
      </c>
      <c r="E230" s="7"/>
      <c r="F230" s="7"/>
      <c r="G230" s="7"/>
      <c r="H230" s="5" t="s">
        <v>58</v>
      </c>
      <c r="I230" s="5" t="s">
        <v>643</v>
      </c>
      <c r="J230" s="14">
        <v>15</v>
      </c>
      <c r="K230" s="22"/>
      <c r="L230" s="14">
        <v>15</v>
      </c>
      <c r="M230" s="22"/>
      <c r="N230" s="14" t="s">
        <v>483</v>
      </c>
      <c r="O230" s="22"/>
    </row>
    <row r="231" s="1" customFormat="1" ht="28.8" spans="1:15">
      <c r="A231" s="5"/>
      <c r="B231" s="5" t="s">
        <v>565</v>
      </c>
      <c r="C231" s="5" t="s">
        <v>566</v>
      </c>
      <c r="D231" s="7" t="s">
        <v>640</v>
      </c>
      <c r="E231" s="7"/>
      <c r="F231" s="7"/>
      <c r="G231" s="7"/>
      <c r="H231" s="5" t="s">
        <v>583</v>
      </c>
      <c r="I231" s="5" t="s">
        <v>583</v>
      </c>
      <c r="J231" s="14">
        <v>10</v>
      </c>
      <c r="K231" s="22"/>
      <c r="L231" s="14">
        <v>10</v>
      </c>
      <c r="M231" s="22"/>
      <c r="N231" s="14" t="s">
        <v>483</v>
      </c>
      <c r="O231" s="22"/>
    </row>
    <row r="232" s="1" customFormat="1" spans="1:15">
      <c r="A232" s="5"/>
      <c r="B232" s="14" t="s">
        <v>568</v>
      </c>
      <c r="C232" s="15"/>
      <c r="D232" s="14"/>
      <c r="E232" s="16"/>
      <c r="F232" s="16"/>
      <c r="G232" s="16"/>
      <c r="H232" s="16"/>
      <c r="I232" s="16"/>
      <c r="J232" s="16"/>
      <c r="K232" s="16"/>
      <c r="L232" s="16"/>
      <c r="M232" s="16"/>
      <c r="N232" s="16"/>
      <c r="O232" s="22"/>
    </row>
    <row r="233" s="1" customFormat="1" spans="1:15">
      <c r="A233" s="5"/>
      <c r="B233" s="14" t="s">
        <v>569</v>
      </c>
      <c r="C233" s="16"/>
      <c r="D233" s="16"/>
      <c r="E233" s="16"/>
      <c r="F233" s="16"/>
      <c r="G233" s="16"/>
      <c r="H233" s="16"/>
      <c r="I233" s="15"/>
      <c r="J233" s="14">
        <v>100</v>
      </c>
      <c r="K233" s="15"/>
      <c r="L233" s="14">
        <v>100</v>
      </c>
      <c r="M233" s="22"/>
      <c r="N233" s="14" t="s">
        <v>570</v>
      </c>
      <c r="O233" s="22"/>
    </row>
    <row r="234" s="1" customFormat="1" spans="1:15">
      <c r="A234" s="17" t="s">
        <v>571</v>
      </c>
      <c r="B234" s="17"/>
      <c r="C234" s="17"/>
      <c r="D234" s="17"/>
      <c r="E234" s="17"/>
      <c r="F234" s="17"/>
      <c r="G234" s="17"/>
      <c r="H234" s="17"/>
      <c r="I234" s="17"/>
      <c r="J234" s="17"/>
      <c r="K234" s="17"/>
      <c r="L234" s="17"/>
      <c r="M234" s="17"/>
      <c r="N234" s="17"/>
      <c r="O234" s="24"/>
    </row>
    <row r="235" s="1" customFormat="1" spans="1:15">
      <c r="A235" s="18"/>
      <c r="B235" s="17"/>
      <c r="C235" s="17"/>
      <c r="D235" s="17"/>
      <c r="E235" s="17"/>
      <c r="F235" s="17"/>
      <c r="G235" s="17"/>
      <c r="H235" s="17"/>
      <c r="I235" s="17"/>
      <c r="J235" s="17"/>
      <c r="K235" s="17"/>
      <c r="L235" s="17"/>
      <c r="M235" s="17"/>
      <c r="N235" s="17"/>
      <c r="O235" s="24"/>
    </row>
    <row r="236" s="1" customFormat="1" spans="1:15">
      <c r="A236" s="18"/>
      <c r="B236" s="17"/>
      <c r="C236" s="17"/>
      <c r="D236" s="17"/>
      <c r="E236" s="17"/>
      <c r="F236" s="17"/>
      <c r="G236" s="17"/>
      <c r="H236" s="17"/>
      <c r="I236" s="17"/>
      <c r="J236" s="17"/>
      <c r="K236" s="17"/>
      <c r="L236" s="17"/>
      <c r="M236" s="17"/>
      <c r="N236" s="17"/>
      <c r="O236" s="24"/>
    </row>
    <row r="237" s="1" customFormat="1" spans="1:15">
      <c r="A237" s="19"/>
      <c r="B237" s="20"/>
      <c r="C237" s="20"/>
      <c r="D237" s="20"/>
      <c r="E237" s="20"/>
      <c r="F237" s="20"/>
      <c r="G237" s="20"/>
      <c r="H237" s="20"/>
      <c r="I237" s="20"/>
      <c r="J237" s="20"/>
      <c r="K237" s="20"/>
      <c r="L237" s="20"/>
      <c r="M237" s="20"/>
      <c r="N237" s="20"/>
      <c r="O237" s="25"/>
    </row>
    <row r="241" s="1" customFormat="1" ht="48" customHeight="1" spans="1:15">
      <c r="A241" s="3" t="s">
        <v>527</v>
      </c>
      <c r="B241" s="4"/>
      <c r="C241" s="4"/>
      <c r="D241" s="4"/>
      <c r="E241" s="4"/>
      <c r="F241" s="4"/>
      <c r="G241" s="4"/>
      <c r="H241" s="4"/>
      <c r="I241" s="4"/>
      <c r="J241" s="4"/>
      <c r="K241" s="4"/>
      <c r="L241" s="4"/>
      <c r="M241" s="4"/>
      <c r="N241" s="4"/>
      <c r="O241" s="4"/>
    </row>
    <row r="242" s="1" customFormat="1" spans="1:15">
      <c r="A242" s="5" t="s">
        <v>528</v>
      </c>
      <c r="B242" s="6"/>
      <c r="C242" s="5" t="s">
        <v>644</v>
      </c>
      <c r="D242" s="5"/>
      <c r="E242" s="5"/>
      <c r="F242" s="5"/>
      <c r="G242" s="5"/>
      <c r="H242" s="5"/>
      <c r="I242" s="5"/>
      <c r="J242" s="5"/>
      <c r="K242" s="5"/>
      <c r="L242" s="5"/>
      <c r="M242" s="5"/>
      <c r="N242" s="5"/>
      <c r="O242" s="5"/>
    </row>
    <row r="243" s="1" customFormat="1" spans="1:15">
      <c r="A243" s="5" t="s">
        <v>530</v>
      </c>
      <c r="B243" s="6"/>
      <c r="C243" s="5" t="s">
        <v>531</v>
      </c>
      <c r="D243" s="5"/>
      <c r="E243" s="5"/>
      <c r="F243" s="5"/>
      <c r="G243" s="5"/>
      <c r="H243" s="5"/>
      <c r="I243" s="5" t="s">
        <v>532</v>
      </c>
      <c r="J243" s="5"/>
      <c r="K243" s="5" t="s">
        <v>531</v>
      </c>
      <c r="L243" s="5"/>
      <c r="M243" s="5"/>
      <c r="N243" s="5"/>
      <c r="O243" s="5"/>
    </row>
    <row r="244" s="1" customFormat="1" spans="1:15">
      <c r="A244" s="5" t="s">
        <v>533</v>
      </c>
      <c r="B244" s="5"/>
      <c r="C244" s="5"/>
      <c r="D244" s="5"/>
      <c r="E244" s="5" t="s">
        <v>534</v>
      </c>
      <c r="F244" s="5"/>
      <c r="G244" s="5" t="s">
        <v>405</v>
      </c>
      <c r="H244" s="6"/>
      <c r="I244" s="5" t="s">
        <v>535</v>
      </c>
      <c r="J244" s="5"/>
      <c r="K244" s="5" t="s">
        <v>536</v>
      </c>
      <c r="L244" s="6"/>
      <c r="M244" s="5" t="s">
        <v>537</v>
      </c>
      <c r="N244" s="6"/>
      <c r="O244" s="6" t="s">
        <v>538</v>
      </c>
    </row>
    <row r="245" s="1" customFormat="1" spans="1:15">
      <c r="A245" s="5"/>
      <c r="B245" s="5"/>
      <c r="C245" s="7" t="s">
        <v>539</v>
      </c>
      <c r="D245" s="7"/>
      <c r="E245" s="8">
        <v>1.224</v>
      </c>
      <c r="F245" s="8"/>
      <c r="G245" s="8">
        <v>1.224</v>
      </c>
      <c r="H245" s="8"/>
      <c r="I245" s="8">
        <v>1.224</v>
      </c>
      <c r="J245" s="8"/>
      <c r="K245" s="14">
        <v>10</v>
      </c>
      <c r="L245" s="22"/>
      <c r="M245" s="23">
        <f>I245/G245</f>
        <v>1</v>
      </c>
      <c r="N245" s="22"/>
      <c r="O245" s="6">
        <v>10</v>
      </c>
    </row>
    <row r="246" s="1" customFormat="1" spans="1:15">
      <c r="A246" s="5"/>
      <c r="B246" s="5"/>
      <c r="C246" s="5" t="s">
        <v>540</v>
      </c>
      <c r="D246" s="5"/>
      <c r="E246" s="8">
        <v>1.224</v>
      </c>
      <c r="F246" s="8"/>
      <c r="G246" s="8">
        <v>1.224</v>
      </c>
      <c r="H246" s="8"/>
      <c r="I246" s="8">
        <v>1.224</v>
      </c>
      <c r="J246" s="8"/>
      <c r="K246" s="14" t="s">
        <v>409</v>
      </c>
      <c r="L246" s="22"/>
      <c r="M246" s="14"/>
      <c r="N246" s="22"/>
      <c r="O246" s="6" t="s">
        <v>409</v>
      </c>
    </row>
    <row r="247" s="1" customFormat="1" spans="1:15">
      <c r="A247" s="5"/>
      <c r="B247" s="5"/>
      <c r="C247" s="9" t="s">
        <v>541</v>
      </c>
      <c r="D247" s="9"/>
      <c r="E247" s="5"/>
      <c r="F247" s="5"/>
      <c r="G247" s="5"/>
      <c r="H247" s="5"/>
      <c r="I247" s="5"/>
      <c r="J247" s="5"/>
      <c r="K247" s="14" t="s">
        <v>409</v>
      </c>
      <c r="L247" s="22"/>
      <c r="M247" s="14"/>
      <c r="N247" s="22"/>
      <c r="O247" s="6" t="s">
        <v>409</v>
      </c>
    </row>
    <row r="248" s="1" customFormat="1" spans="1:15">
      <c r="A248" s="5"/>
      <c r="B248" s="5"/>
      <c r="C248" s="5" t="s">
        <v>542</v>
      </c>
      <c r="D248" s="5"/>
      <c r="E248" s="5"/>
      <c r="F248" s="5"/>
      <c r="G248" s="5"/>
      <c r="H248" s="5"/>
      <c r="I248" s="5"/>
      <c r="J248" s="5"/>
      <c r="K248" s="14" t="s">
        <v>409</v>
      </c>
      <c r="L248" s="22"/>
      <c r="M248" s="14"/>
      <c r="N248" s="22"/>
      <c r="O248" s="6" t="s">
        <v>409</v>
      </c>
    </row>
    <row r="249" s="1" customFormat="1" spans="1:15">
      <c r="A249" s="5" t="s">
        <v>543</v>
      </c>
      <c r="B249" s="5" t="s">
        <v>544</v>
      </c>
      <c r="C249" s="5"/>
      <c r="D249" s="5"/>
      <c r="E249" s="5"/>
      <c r="F249" s="5"/>
      <c r="G249" s="5"/>
      <c r="H249" s="5"/>
      <c r="I249" s="5" t="s">
        <v>545</v>
      </c>
      <c r="J249" s="5"/>
      <c r="K249" s="5"/>
      <c r="L249" s="5"/>
      <c r="M249" s="5"/>
      <c r="N249" s="5"/>
      <c r="O249" s="5"/>
    </row>
    <row r="250" s="1" customFormat="1" ht="36.95" customHeight="1" spans="1:15">
      <c r="A250" s="5"/>
      <c r="B250" s="10" t="s">
        <v>645</v>
      </c>
      <c r="C250" s="11"/>
      <c r="D250" s="11"/>
      <c r="E250" s="11"/>
      <c r="F250" s="11"/>
      <c r="G250" s="11"/>
      <c r="H250" s="12"/>
      <c r="I250" s="10" t="s">
        <v>645</v>
      </c>
      <c r="J250" s="11"/>
      <c r="K250" s="11"/>
      <c r="L250" s="11"/>
      <c r="M250" s="11"/>
      <c r="N250" s="11"/>
      <c r="O250" s="12"/>
    </row>
    <row r="251" s="1" customFormat="1" ht="28.8" spans="1:15">
      <c r="A251" s="5" t="s">
        <v>548</v>
      </c>
      <c r="B251" s="6" t="s">
        <v>549</v>
      </c>
      <c r="C251" s="6" t="s">
        <v>550</v>
      </c>
      <c r="D251" s="5" t="s">
        <v>551</v>
      </c>
      <c r="E251" s="5"/>
      <c r="F251" s="5"/>
      <c r="G251" s="5"/>
      <c r="H251" s="5" t="s">
        <v>552</v>
      </c>
      <c r="I251" s="5" t="s">
        <v>553</v>
      </c>
      <c r="J251" s="5" t="s">
        <v>536</v>
      </c>
      <c r="K251" s="6"/>
      <c r="L251" s="5" t="s">
        <v>538</v>
      </c>
      <c r="M251" s="6"/>
      <c r="N251" s="5" t="s">
        <v>554</v>
      </c>
      <c r="O251" s="6"/>
    </row>
    <row r="252" s="1" customFormat="1" ht="28.8" spans="1:15">
      <c r="A252" s="5"/>
      <c r="B252" s="5" t="s">
        <v>555</v>
      </c>
      <c r="C252" s="5" t="s">
        <v>556</v>
      </c>
      <c r="D252" s="7" t="s">
        <v>646</v>
      </c>
      <c r="E252" s="7"/>
      <c r="F252" s="7"/>
      <c r="G252" s="7"/>
      <c r="H252" s="5" t="s">
        <v>646</v>
      </c>
      <c r="I252" s="5">
        <v>2</v>
      </c>
      <c r="J252" s="14">
        <v>10</v>
      </c>
      <c r="K252" s="22"/>
      <c r="L252" s="14">
        <v>10</v>
      </c>
      <c r="M252" s="22"/>
      <c r="N252" s="14" t="s">
        <v>483</v>
      </c>
      <c r="O252" s="22"/>
    </row>
    <row r="253" s="1" customFormat="1" ht="57.6" spans="1:15">
      <c r="A253" s="5"/>
      <c r="B253" s="5"/>
      <c r="C253" s="5"/>
      <c r="D253" s="7" t="s">
        <v>647</v>
      </c>
      <c r="E253" s="7"/>
      <c r="F253" s="7"/>
      <c r="G253" s="7"/>
      <c r="H253" s="5" t="s">
        <v>647</v>
      </c>
      <c r="I253" s="5" t="s">
        <v>22</v>
      </c>
      <c r="J253" s="14">
        <v>10</v>
      </c>
      <c r="K253" s="22"/>
      <c r="L253" s="14">
        <v>10</v>
      </c>
      <c r="M253" s="22"/>
      <c r="N253" s="14" t="s">
        <v>483</v>
      </c>
      <c r="O253" s="22"/>
    </row>
    <row r="254" s="1" customFormat="1" ht="43.2" spans="1:15">
      <c r="A254" s="5"/>
      <c r="B254" s="5"/>
      <c r="C254" s="5" t="s">
        <v>559</v>
      </c>
      <c r="D254" s="7" t="s">
        <v>648</v>
      </c>
      <c r="E254" s="7"/>
      <c r="F254" s="7"/>
      <c r="G254" s="7"/>
      <c r="H254" s="5" t="s">
        <v>648</v>
      </c>
      <c r="I254" s="5" t="s">
        <v>648</v>
      </c>
      <c r="J254" s="14">
        <v>10</v>
      </c>
      <c r="K254" s="22"/>
      <c r="L254" s="14">
        <v>10</v>
      </c>
      <c r="M254" s="22"/>
      <c r="N254" s="14" t="s">
        <v>483</v>
      </c>
      <c r="O254" s="22"/>
    </row>
    <row r="255" s="1" customFormat="1" spans="1:15">
      <c r="A255" s="5"/>
      <c r="B255" s="5"/>
      <c r="C255" s="5" t="s">
        <v>578</v>
      </c>
      <c r="D255" s="7" t="s">
        <v>649</v>
      </c>
      <c r="E255" s="7"/>
      <c r="F255" s="7"/>
      <c r="G255" s="7"/>
      <c r="H255" s="5" t="s">
        <v>650</v>
      </c>
      <c r="I255" s="5" t="s">
        <v>650</v>
      </c>
      <c r="J255" s="14">
        <v>10</v>
      </c>
      <c r="K255" s="22"/>
      <c r="L255" s="14">
        <v>10</v>
      </c>
      <c r="M255" s="22"/>
      <c r="N255" s="14" t="s">
        <v>483</v>
      </c>
      <c r="O255" s="22"/>
    </row>
    <row r="256" s="1" customFormat="1" ht="28.8" spans="1:15">
      <c r="A256" s="5"/>
      <c r="B256" s="5"/>
      <c r="C256" s="5" t="s">
        <v>580</v>
      </c>
      <c r="D256" s="7" t="s">
        <v>638</v>
      </c>
      <c r="E256" s="7"/>
      <c r="F256" s="7"/>
      <c r="G256" s="7"/>
      <c r="H256" s="5" t="s">
        <v>651</v>
      </c>
      <c r="I256" s="5" t="s">
        <v>591</v>
      </c>
      <c r="J256" s="14">
        <v>10</v>
      </c>
      <c r="K256" s="22"/>
      <c r="L256" s="14">
        <v>10</v>
      </c>
      <c r="M256" s="22"/>
      <c r="N256" s="14" t="s">
        <v>483</v>
      </c>
      <c r="O256" s="22"/>
    </row>
    <row r="257" s="1" customFormat="1" ht="28.8" spans="1:15">
      <c r="A257" s="5"/>
      <c r="B257" s="5" t="s">
        <v>561</v>
      </c>
      <c r="C257" s="5" t="s">
        <v>562</v>
      </c>
      <c r="D257" s="7" t="s">
        <v>652</v>
      </c>
      <c r="E257" s="7"/>
      <c r="F257" s="7"/>
      <c r="G257" s="7"/>
      <c r="H257" s="5" t="s">
        <v>653</v>
      </c>
      <c r="I257" s="5" t="s">
        <v>653</v>
      </c>
      <c r="J257" s="14">
        <v>30</v>
      </c>
      <c r="K257" s="22"/>
      <c r="L257" s="14">
        <v>30</v>
      </c>
      <c r="M257" s="22"/>
      <c r="N257" s="14" t="s">
        <v>483</v>
      </c>
      <c r="O257" s="22"/>
    </row>
    <row r="258" s="1" customFormat="1" ht="28.8" spans="1:15">
      <c r="A258" s="5"/>
      <c r="B258" s="5" t="s">
        <v>565</v>
      </c>
      <c r="C258" s="5" t="s">
        <v>566</v>
      </c>
      <c r="D258" s="7" t="s">
        <v>654</v>
      </c>
      <c r="E258" s="7"/>
      <c r="F258" s="7"/>
      <c r="G258" s="7"/>
      <c r="H258" s="5" t="s">
        <v>583</v>
      </c>
      <c r="I258" s="5" t="s">
        <v>583</v>
      </c>
      <c r="J258" s="14">
        <v>10</v>
      </c>
      <c r="K258" s="22"/>
      <c r="L258" s="14">
        <v>10</v>
      </c>
      <c r="M258" s="22"/>
      <c r="N258" s="14" t="s">
        <v>483</v>
      </c>
      <c r="O258" s="22"/>
    </row>
    <row r="259" s="1" customFormat="1" spans="1:15">
      <c r="A259" s="5"/>
      <c r="B259" s="14" t="s">
        <v>568</v>
      </c>
      <c r="C259" s="15"/>
      <c r="D259" s="14"/>
      <c r="E259" s="16"/>
      <c r="F259" s="16"/>
      <c r="G259" s="16"/>
      <c r="H259" s="16"/>
      <c r="I259" s="16"/>
      <c r="J259" s="16"/>
      <c r="K259" s="16"/>
      <c r="L259" s="16"/>
      <c r="M259" s="16"/>
      <c r="N259" s="16"/>
      <c r="O259" s="22"/>
    </row>
    <row r="260" s="1" customFormat="1" spans="1:15">
      <c r="A260" s="5"/>
      <c r="B260" s="14" t="s">
        <v>569</v>
      </c>
      <c r="C260" s="16"/>
      <c r="D260" s="16"/>
      <c r="E260" s="16"/>
      <c r="F260" s="16"/>
      <c r="G260" s="16"/>
      <c r="H260" s="16"/>
      <c r="I260" s="15"/>
      <c r="J260" s="14">
        <v>100</v>
      </c>
      <c r="K260" s="15"/>
      <c r="L260" s="14">
        <v>100</v>
      </c>
      <c r="M260" s="22"/>
      <c r="N260" s="14" t="s">
        <v>570</v>
      </c>
      <c r="O260" s="22"/>
    </row>
    <row r="261" s="1" customFormat="1" spans="1:15">
      <c r="A261" s="17" t="s">
        <v>571</v>
      </c>
      <c r="B261" s="17"/>
      <c r="C261" s="17"/>
      <c r="D261" s="17"/>
      <c r="E261" s="17"/>
      <c r="F261" s="17"/>
      <c r="G261" s="17"/>
      <c r="H261" s="17"/>
      <c r="I261" s="17"/>
      <c r="J261" s="17"/>
      <c r="K261" s="17"/>
      <c r="L261" s="17"/>
      <c r="M261" s="17"/>
      <c r="N261" s="17"/>
      <c r="O261" s="24"/>
    </row>
    <row r="262" s="1" customFormat="1" spans="1:15">
      <c r="A262" s="18"/>
      <c r="B262" s="17"/>
      <c r="C262" s="17"/>
      <c r="D262" s="17"/>
      <c r="E262" s="17"/>
      <c r="F262" s="17"/>
      <c r="G262" s="17"/>
      <c r="H262" s="17"/>
      <c r="I262" s="17"/>
      <c r="J262" s="17"/>
      <c r="K262" s="17"/>
      <c r="L262" s="17"/>
      <c r="M262" s="17"/>
      <c r="N262" s="17"/>
      <c r="O262" s="24"/>
    </row>
    <row r="263" s="1" customFormat="1" spans="1:15">
      <c r="A263" s="18"/>
      <c r="B263" s="17"/>
      <c r="C263" s="17"/>
      <c r="D263" s="17"/>
      <c r="E263" s="17"/>
      <c r="F263" s="17"/>
      <c r="G263" s="17"/>
      <c r="H263" s="17"/>
      <c r="I263" s="17"/>
      <c r="J263" s="17"/>
      <c r="K263" s="17"/>
      <c r="L263" s="17"/>
      <c r="M263" s="17"/>
      <c r="N263" s="17"/>
      <c r="O263" s="24"/>
    </row>
    <row r="264" s="1" customFormat="1" spans="1:15">
      <c r="A264" s="19"/>
      <c r="B264" s="20"/>
      <c r="C264" s="20"/>
      <c r="D264" s="20"/>
      <c r="E264" s="20"/>
      <c r="F264" s="20"/>
      <c r="G264" s="20"/>
      <c r="H264" s="20"/>
      <c r="I264" s="20"/>
      <c r="J264" s="20"/>
      <c r="K264" s="20"/>
      <c r="L264" s="20"/>
      <c r="M264" s="20"/>
      <c r="N264" s="20"/>
      <c r="O264" s="25"/>
    </row>
    <row r="268" s="1" customFormat="1" ht="48" customHeight="1" spans="1:15">
      <c r="A268" s="3" t="s">
        <v>527</v>
      </c>
      <c r="B268" s="4"/>
      <c r="C268" s="4"/>
      <c r="D268" s="4"/>
      <c r="E268" s="4"/>
      <c r="F268" s="4"/>
      <c r="G268" s="4"/>
      <c r="H268" s="4"/>
      <c r="I268" s="4"/>
      <c r="J268" s="4"/>
      <c r="K268" s="4"/>
      <c r="L268" s="4"/>
      <c r="M268" s="4"/>
      <c r="N268" s="4"/>
      <c r="O268" s="4"/>
    </row>
    <row r="269" s="1" customFormat="1" spans="1:15">
      <c r="A269" s="5" t="s">
        <v>528</v>
      </c>
      <c r="B269" s="6"/>
      <c r="C269" s="5" t="s">
        <v>655</v>
      </c>
      <c r="D269" s="5"/>
      <c r="E269" s="5"/>
      <c r="F269" s="5"/>
      <c r="G269" s="5"/>
      <c r="H269" s="5"/>
      <c r="I269" s="5"/>
      <c r="J269" s="5"/>
      <c r="K269" s="5"/>
      <c r="L269" s="5"/>
      <c r="M269" s="5"/>
      <c r="N269" s="5"/>
      <c r="O269" s="5"/>
    </row>
    <row r="270" s="1" customFormat="1" spans="1:15">
      <c r="A270" s="5" t="s">
        <v>530</v>
      </c>
      <c r="B270" s="6"/>
      <c r="C270" s="5" t="s">
        <v>531</v>
      </c>
      <c r="D270" s="5"/>
      <c r="E270" s="5"/>
      <c r="F270" s="5"/>
      <c r="G270" s="5"/>
      <c r="H270" s="5"/>
      <c r="I270" s="5" t="s">
        <v>532</v>
      </c>
      <c r="J270" s="5"/>
      <c r="K270" s="5" t="s">
        <v>531</v>
      </c>
      <c r="L270" s="5"/>
      <c r="M270" s="5"/>
      <c r="N270" s="5"/>
      <c r="O270" s="5"/>
    </row>
    <row r="271" s="1" customFormat="1" spans="1:15">
      <c r="A271" s="5" t="s">
        <v>533</v>
      </c>
      <c r="B271" s="5"/>
      <c r="C271" s="5"/>
      <c r="D271" s="5"/>
      <c r="E271" s="5" t="s">
        <v>534</v>
      </c>
      <c r="F271" s="5"/>
      <c r="G271" s="5" t="s">
        <v>405</v>
      </c>
      <c r="H271" s="6"/>
      <c r="I271" s="5" t="s">
        <v>535</v>
      </c>
      <c r="J271" s="5"/>
      <c r="K271" s="5" t="s">
        <v>536</v>
      </c>
      <c r="L271" s="6"/>
      <c r="M271" s="5" t="s">
        <v>537</v>
      </c>
      <c r="N271" s="6"/>
      <c r="O271" s="6" t="s">
        <v>538</v>
      </c>
    </row>
    <row r="272" s="1" customFormat="1" spans="1:15">
      <c r="A272" s="5"/>
      <c r="B272" s="5"/>
      <c r="C272" s="7" t="s">
        <v>539</v>
      </c>
      <c r="D272" s="7"/>
      <c r="E272" s="8">
        <v>0.728</v>
      </c>
      <c r="F272" s="8"/>
      <c r="G272" s="8">
        <v>0.728</v>
      </c>
      <c r="H272" s="8"/>
      <c r="I272" s="8">
        <v>0.3075</v>
      </c>
      <c r="J272" s="8"/>
      <c r="K272" s="14">
        <v>10</v>
      </c>
      <c r="L272" s="22"/>
      <c r="M272" s="23">
        <f>I272/G272</f>
        <v>0.42239010989011</v>
      </c>
      <c r="N272" s="22"/>
      <c r="O272" s="6">
        <v>4.22</v>
      </c>
    </row>
    <row r="273" s="1" customFormat="1" spans="1:15">
      <c r="A273" s="5"/>
      <c r="B273" s="5"/>
      <c r="C273" s="5" t="s">
        <v>540</v>
      </c>
      <c r="D273" s="5"/>
      <c r="E273" s="8">
        <v>0.728</v>
      </c>
      <c r="F273" s="8"/>
      <c r="G273" s="8">
        <v>0.728</v>
      </c>
      <c r="H273" s="8"/>
      <c r="I273" s="8">
        <v>0.3075</v>
      </c>
      <c r="J273" s="8"/>
      <c r="K273" s="14" t="s">
        <v>409</v>
      </c>
      <c r="L273" s="22"/>
      <c r="M273" s="14"/>
      <c r="N273" s="22"/>
      <c r="O273" s="6" t="s">
        <v>409</v>
      </c>
    </row>
    <row r="274" s="1" customFormat="1" spans="1:15">
      <c r="A274" s="5"/>
      <c r="B274" s="5"/>
      <c r="C274" s="9" t="s">
        <v>541</v>
      </c>
      <c r="D274" s="9"/>
      <c r="E274" s="5"/>
      <c r="F274" s="5"/>
      <c r="G274" s="5"/>
      <c r="H274" s="5"/>
      <c r="I274" s="5"/>
      <c r="J274" s="5"/>
      <c r="K274" s="14" t="s">
        <v>409</v>
      </c>
      <c r="L274" s="22"/>
      <c r="M274" s="14"/>
      <c r="N274" s="22"/>
      <c r="O274" s="6" t="s">
        <v>409</v>
      </c>
    </row>
    <row r="275" s="1" customFormat="1" spans="1:15">
      <c r="A275" s="5"/>
      <c r="B275" s="5"/>
      <c r="C275" s="5" t="s">
        <v>542</v>
      </c>
      <c r="D275" s="5"/>
      <c r="E275" s="5"/>
      <c r="F275" s="5"/>
      <c r="G275" s="5"/>
      <c r="H275" s="5"/>
      <c r="I275" s="5"/>
      <c r="J275" s="5"/>
      <c r="K275" s="14" t="s">
        <v>409</v>
      </c>
      <c r="L275" s="22"/>
      <c r="M275" s="14"/>
      <c r="N275" s="22"/>
      <c r="O275" s="6" t="s">
        <v>409</v>
      </c>
    </row>
    <row r="276" s="1" customFormat="1" spans="1:15">
      <c r="A276" s="5" t="s">
        <v>543</v>
      </c>
      <c r="B276" s="5" t="s">
        <v>544</v>
      </c>
      <c r="C276" s="5"/>
      <c r="D276" s="5"/>
      <c r="E276" s="5"/>
      <c r="F276" s="5"/>
      <c r="G276" s="5"/>
      <c r="H276" s="5"/>
      <c r="I276" s="5" t="s">
        <v>545</v>
      </c>
      <c r="J276" s="5"/>
      <c r="K276" s="5"/>
      <c r="L276" s="5"/>
      <c r="M276" s="5"/>
      <c r="N276" s="5"/>
      <c r="O276" s="5"/>
    </row>
    <row r="277" s="1" customFormat="1" ht="33" customHeight="1" spans="1:15">
      <c r="A277" s="5"/>
      <c r="B277" s="10" t="s">
        <v>656</v>
      </c>
      <c r="C277" s="11"/>
      <c r="D277" s="11"/>
      <c r="E277" s="11"/>
      <c r="F277" s="11"/>
      <c r="G277" s="11"/>
      <c r="H277" s="12"/>
      <c r="I277" s="10" t="s">
        <v>656</v>
      </c>
      <c r="J277" s="11"/>
      <c r="K277" s="11"/>
      <c r="L277" s="11"/>
      <c r="M277" s="11"/>
      <c r="N277" s="11"/>
      <c r="O277" s="12"/>
    </row>
    <row r="278" s="1" customFormat="1" ht="28.8" spans="1:15">
      <c r="A278" s="5" t="s">
        <v>548</v>
      </c>
      <c r="B278" s="6" t="s">
        <v>549</v>
      </c>
      <c r="C278" s="6" t="s">
        <v>550</v>
      </c>
      <c r="D278" s="5" t="s">
        <v>551</v>
      </c>
      <c r="E278" s="5"/>
      <c r="F278" s="5"/>
      <c r="G278" s="5"/>
      <c r="H278" s="5" t="s">
        <v>552</v>
      </c>
      <c r="I278" s="5" t="s">
        <v>553</v>
      </c>
      <c r="J278" s="5" t="s">
        <v>536</v>
      </c>
      <c r="K278" s="6"/>
      <c r="L278" s="5" t="s">
        <v>538</v>
      </c>
      <c r="M278" s="6"/>
      <c r="N278" s="5" t="s">
        <v>554</v>
      </c>
      <c r="O278" s="6"/>
    </row>
    <row r="279" s="1" customFormat="1" ht="28.8" spans="1:15">
      <c r="A279" s="5"/>
      <c r="B279" s="5" t="s">
        <v>555</v>
      </c>
      <c r="C279" s="5" t="s">
        <v>556</v>
      </c>
      <c r="D279" s="7" t="s">
        <v>646</v>
      </c>
      <c r="E279" s="7"/>
      <c r="F279" s="7"/>
      <c r="G279" s="7"/>
      <c r="H279" s="5" t="s">
        <v>646</v>
      </c>
      <c r="I279" s="5" t="s">
        <v>13</v>
      </c>
      <c r="J279" s="14">
        <v>10</v>
      </c>
      <c r="K279" s="22"/>
      <c r="L279" s="14">
        <v>10</v>
      </c>
      <c r="M279" s="22"/>
      <c r="N279" s="14" t="s">
        <v>483</v>
      </c>
      <c r="O279" s="22"/>
    </row>
    <row r="280" s="1" customFormat="1" ht="57.6" spans="1:15">
      <c r="A280" s="5"/>
      <c r="B280" s="5"/>
      <c r="C280" s="5"/>
      <c r="D280" s="7" t="s">
        <v>647</v>
      </c>
      <c r="E280" s="7"/>
      <c r="F280" s="7"/>
      <c r="G280" s="7"/>
      <c r="H280" s="5" t="s">
        <v>647</v>
      </c>
      <c r="I280" s="5" t="s">
        <v>22</v>
      </c>
      <c r="J280" s="14">
        <v>10</v>
      </c>
      <c r="K280" s="22"/>
      <c r="L280" s="14">
        <v>10</v>
      </c>
      <c r="M280" s="22"/>
      <c r="N280" s="14" t="s">
        <v>483</v>
      </c>
      <c r="O280" s="22"/>
    </row>
    <row r="281" s="1" customFormat="1" ht="43.2" spans="1:15">
      <c r="A281" s="5"/>
      <c r="B281" s="5"/>
      <c r="C281" s="5" t="s">
        <v>559</v>
      </c>
      <c r="D281" s="7" t="s">
        <v>648</v>
      </c>
      <c r="E281" s="7"/>
      <c r="F281" s="7"/>
      <c r="G281" s="7"/>
      <c r="H281" s="5" t="s">
        <v>648</v>
      </c>
      <c r="I281" s="5" t="s">
        <v>648</v>
      </c>
      <c r="J281" s="14">
        <v>10</v>
      </c>
      <c r="K281" s="22"/>
      <c r="L281" s="14">
        <v>10</v>
      </c>
      <c r="M281" s="22"/>
      <c r="N281" s="14" t="s">
        <v>483</v>
      </c>
      <c r="O281" s="22"/>
    </row>
    <row r="282" s="1" customFormat="1" spans="1:15">
      <c r="A282" s="5"/>
      <c r="B282" s="5"/>
      <c r="C282" s="5" t="s">
        <v>578</v>
      </c>
      <c r="D282" s="7" t="s">
        <v>649</v>
      </c>
      <c r="E282" s="7"/>
      <c r="F282" s="7"/>
      <c r="G282" s="7"/>
      <c r="H282" s="5" t="s">
        <v>650</v>
      </c>
      <c r="I282" s="5" t="s">
        <v>650</v>
      </c>
      <c r="J282" s="14">
        <v>10</v>
      </c>
      <c r="K282" s="22"/>
      <c r="L282" s="14">
        <v>10</v>
      </c>
      <c r="M282" s="22"/>
      <c r="N282" s="14" t="s">
        <v>483</v>
      </c>
      <c r="O282" s="22"/>
    </row>
    <row r="283" s="1" customFormat="1" spans="1:15">
      <c r="A283" s="5"/>
      <c r="B283" s="5"/>
      <c r="C283" s="5" t="s">
        <v>580</v>
      </c>
      <c r="D283" s="7" t="s">
        <v>638</v>
      </c>
      <c r="E283" s="7"/>
      <c r="F283" s="7"/>
      <c r="G283" s="7"/>
      <c r="H283" s="5">
        <v>7280</v>
      </c>
      <c r="I283" s="5">
        <v>3075</v>
      </c>
      <c r="J283" s="14">
        <v>10</v>
      </c>
      <c r="K283" s="22"/>
      <c r="L283" s="14">
        <v>10</v>
      </c>
      <c r="M283" s="22"/>
      <c r="N283" s="14" t="s">
        <v>483</v>
      </c>
      <c r="O283" s="22"/>
    </row>
    <row r="284" s="1" customFormat="1" ht="28.8" spans="1:15">
      <c r="A284" s="5"/>
      <c r="B284" s="5" t="s">
        <v>561</v>
      </c>
      <c r="C284" s="5" t="s">
        <v>562</v>
      </c>
      <c r="D284" s="7" t="s">
        <v>652</v>
      </c>
      <c r="E284" s="7"/>
      <c r="F284" s="7"/>
      <c r="G284" s="7"/>
      <c r="H284" s="5" t="s">
        <v>653</v>
      </c>
      <c r="I284" s="5" t="s">
        <v>653</v>
      </c>
      <c r="J284" s="14">
        <v>30</v>
      </c>
      <c r="K284" s="22"/>
      <c r="L284" s="14">
        <v>30</v>
      </c>
      <c r="M284" s="22"/>
      <c r="N284" s="14" t="s">
        <v>483</v>
      </c>
      <c r="O284" s="22"/>
    </row>
    <row r="285" s="1" customFormat="1" ht="28.8" spans="1:15">
      <c r="A285" s="5"/>
      <c r="B285" s="5" t="s">
        <v>565</v>
      </c>
      <c r="C285" s="5" t="s">
        <v>566</v>
      </c>
      <c r="D285" s="7" t="s">
        <v>654</v>
      </c>
      <c r="E285" s="7"/>
      <c r="F285" s="7"/>
      <c r="G285" s="7"/>
      <c r="H285" s="5" t="s">
        <v>583</v>
      </c>
      <c r="I285" s="5" t="s">
        <v>583</v>
      </c>
      <c r="J285" s="14">
        <v>10</v>
      </c>
      <c r="K285" s="22"/>
      <c r="L285" s="14">
        <v>10</v>
      </c>
      <c r="M285" s="22"/>
      <c r="N285" s="14" t="s">
        <v>483</v>
      </c>
      <c r="O285" s="22"/>
    </row>
    <row r="286" s="1" customFormat="1" spans="1:15">
      <c r="A286" s="5"/>
      <c r="B286" s="14" t="s">
        <v>568</v>
      </c>
      <c r="C286" s="15"/>
      <c r="D286" s="14"/>
      <c r="E286" s="16"/>
      <c r="F286" s="16"/>
      <c r="G286" s="16"/>
      <c r="H286" s="16"/>
      <c r="I286" s="16"/>
      <c r="J286" s="16"/>
      <c r="K286" s="16"/>
      <c r="L286" s="16"/>
      <c r="M286" s="16"/>
      <c r="N286" s="16"/>
      <c r="O286" s="22"/>
    </row>
    <row r="287" s="1" customFormat="1" spans="1:15">
      <c r="A287" s="5"/>
      <c r="B287" s="14" t="s">
        <v>569</v>
      </c>
      <c r="C287" s="16"/>
      <c r="D287" s="16"/>
      <c r="E287" s="16"/>
      <c r="F287" s="16"/>
      <c r="G287" s="16"/>
      <c r="H287" s="16"/>
      <c r="I287" s="15"/>
      <c r="J287" s="14">
        <v>100</v>
      </c>
      <c r="K287" s="15"/>
      <c r="L287" s="14">
        <v>94.22</v>
      </c>
      <c r="M287" s="22"/>
      <c r="N287" s="14" t="s">
        <v>570</v>
      </c>
      <c r="O287" s="22"/>
    </row>
    <row r="288" s="1" customFormat="1" spans="1:15">
      <c r="A288" s="17" t="s">
        <v>571</v>
      </c>
      <c r="B288" s="17"/>
      <c r="C288" s="17"/>
      <c r="D288" s="17"/>
      <c r="E288" s="17"/>
      <c r="F288" s="17"/>
      <c r="G288" s="17"/>
      <c r="H288" s="17"/>
      <c r="I288" s="17"/>
      <c r="J288" s="17"/>
      <c r="K288" s="17"/>
      <c r="L288" s="17"/>
      <c r="M288" s="17"/>
      <c r="N288" s="17"/>
      <c r="O288" s="24"/>
    </row>
    <row r="289" s="1" customFormat="1" spans="1:15">
      <c r="A289" s="18"/>
      <c r="B289" s="17"/>
      <c r="C289" s="17"/>
      <c r="D289" s="17"/>
      <c r="E289" s="17"/>
      <c r="F289" s="17"/>
      <c r="G289" s="17"/>
      <c r="H289" s="17"/>
      <c r="I289" s="17"/>
      <c r="J289" s="17"/>
      <c r="K289" s="17"/>
      <c r="L289" s="17"/>
      <c r="M289" s="17"/>
      <c r="N289" s="17"/>
      <c r="O289" s="24"/>
    </row>
    <row r="290" s="1" customFormat="1" spans="1:15">
      <c r="A290" s="18"/>
      <c r="B290" s="17"/>
      <c r="C290" s="17"/>
      <c r="D290" s="17"/>
      <c r="E290" s="17"/>
      <c r="F290" s="17"/>
      <c r="G290" s="17"/>
      <c r="H290" s="17"/>
      <c r="I290" s="17"/>
      <c r="J290" s="17"/>
      <c r="K290" s="17"/>
      <c r="L290" s="17"/>
      <c r="M290" s="17"/>
      <c r="N290" s="17"/>
      <c r="O290" s="24"/>
    </row>
    <row r="291" s="1" customFormat="1" spans="1:15">
      <c r="A291" s="19"/>
      <c r="B291" s="20"/>
      <c r="C291" s="20"/>
      <c r="D291" s="20"/>
      <c r="E291" s="20"/>
      <c r="F291" s="20"/>
      <c r="G291" s="20"/>
      <c r="H291" s="20"/>
      <c r="I291" s="20"/>
      <c r="J291" s="20"/>
      <c r="K291" s="20"/>
      <c r="L291" s="20"/>
      <c r="M291" s="20"/>
      <c r="N291" s="20"/>
      <c r="O291" s="25"/>
    </row>
    <row r="296" s="1" customFormat="1" ht="48" customHeight="1" spans="1:15">
      <c r="A296" s="3" t="s">
        <v>527</v>
      </c>
      <c r="B296" s="4"/>
      <c r="C296" s="4"/>
      <c r="D296" s="4"/>
      <c r="E296" s="4"/>
      <c r="F296" s="4"/>
      <c r="G296" s="4"/>
      <c r="H296" s="4"/>
      <c r="I296" s="4"/>
      <c r="J296" s="4"/>
      <c r="K296" s="4"/>
      <c r="L296" s="4"/>
      <c r="M296" s="4"/>
      <c r="N296" s="4"/>
      <c r="O296" s="4"/>
    </row>
    <row r="297" s="1" customFormat="1" spans="1:15">
      <c r="A297" s="5" t="s">
        <v>528</v>
      </c>
      <c r="B297" s="6"/>
      <c r="C297" s="5" t="s">
        <v>657</v>
      </c>
      <c r="D297" s="5"/>
      <c r="E297" s="5"/>
      <c r="F297" s="5"/>
      <c r="G297" s="5"/>
      <c r="H297" s="5"/>
      <c r="I297" s="5"/>
      <c r="J297" s="5"/>
      <c r="K297" s="5"/>
      <c r="L297" s="5"/>
      <c r="M297" s="5"/>
      <c r="N297" s="5"/>
      <c r="O297" s="5"/>
    </row>
    <row r="298" s="1" customFormat="1" spans="1:15">
      <c r="A298" s="5" t="s">
        <v>530</v>
      </c>
      <c r="B298" s="6"/>
      <c r="C298" s="5" t="s">
        <v>531</v>
      </c>
      <c r="D298" s="5"/>
      <c r="E298" s="5"/>
      <c r="F298" s="5"/>
      <c r="G298" s="5"/>
      <c r="H298" s="5"/>
      <c r="I298" s="5" t="s">
        <v>532</v>
      </c>
      <c r="J298" s="5"/>
      <c r="K298" s="5" t="s">
        <v>531</v>
      </c>
      <c r="L298" s="5"/>
      <c r="M298" s="5"/>
      <c r="N298" s="5"/>
      <c r="O298" s="5"/>
    </row>
    <row r="299" s="1" customFormat="1" spans="1:15">
      <c r="A299" s="5" t="s">
        <v>533</v>
      </c>
      <c r="B299" s="5"/>
      <c r="C299" s="5"/>
      <c r="D299" s="5"/>
      <c r="E299" s="5" t="s">
        <v>534</v>
      </c>
      <c r="F299" s="5"/>
      <c r="G299" s="5" t="s">
        <v>405</v>
      </c>
      <c r="H299" s="6"/>
      <c r="I299" s="5" t="s">
        <v>535</v>
      </c>
      <c r="J299" s="5"/>
      <c r="K299" s="5" t="s">
        <v>536</v>
      </c>
      <c r="L299" s="6"/>
      <c r="M299" s="5" t="s">
        <v>537</v>
      </c>
      <c r="N299" s="6"/>
      <c r="O299" s="6" t="s">
        <v>538</v>
      </c>
    </row>
    <row r="300" s="1" customFormat="1" spans="1:15">
      <c r="A300" s="5"/>
      <c r="B300" s="5"/>
      <c r="C300" s="7" t="s">
        <v>539</v>
      </c>
      <c r="D300" s="7"/>
      <c r="E300" s="8">
        <v>0.47</v>
      </c>
      <c r="F300" s="8"/>
      <c r="G300" s="8">
        <v>0.47</v>
      </c>
      <c r="H300" s="8"/>
      <c r="I300" s="8">
        <v>0</v>
      </c>
      <c r="J300" s="8"/>
      <c r="K300" s="14">
        <v>10</v>
      </c>
      <c r="L300" s="22"/>
      <c r="M300" s="23">
        <f>I300/G300</f>
        <v>0</v>
      </c>
      <c r="N300" s="22"/>
      <c r="O300" s="6">
        <v>0</v>
      </c>
    </row>
    <row r="301" s="1" customFormat="1" spans="1:15">
      <c r="A301" s="5"/>
      <c r="B301" s="5"/>
      <c r="C301" s="5" t="s">
        <v>540</v>
      </c>
      <c r="D301" s="5"/>
      <c r="E301" s="8">
        <v>0.47</v>
      </c>
      <c r="F301" s="8"/>
      <c r="G301" s="8">
        <v>0.47</v>
      </c>
      <c r="H301" s="8"/>
      <c r="I301" s="8">
        <v>0</v>
      </c>
      <c r="J301" s="8"/>
      <c r="K301" s="14" t="s">
        <v>409</v>
      </c>
      <c r="L301" s="22"/>
      <c r="M301" s="14"/>
      <c r="N301" s="22"/>
      <c r="O301" s="6" t="s">
        <v>409</v>
      </c>
    </row>
    <row r="302" s="1" customFormat="1" spans="1:15">
      <c r="A302" s="5"/>
      <c r="B302" s="5"/>
      <c r="C302" s="9" t="s">
        <v>541</v>
      </c>
      <c r="D302" s="9"/>
      <c r="E302" s="5"/>
      <c r="F302" s="5"/>
      <c r="G302" s="5"/>
      <c r="H302" s="5"/>
      <c r="I302" s="5"/>
      <c r="J302" s="5"/>
      <c r="K302" s="14" t="s">
        <v>409</v>
      </c>
      <c r="L302" s="22"/>
      <c r="M302" s="14"/>
      <c r="N302" s="22"/>
      <c r="O302" s="6" t="s">
        <v>409</v>
      </c>
    </row>
    <row r="303" s="1" customFormat="1" spans="1:15">
      <c r="A303" s="5"/>
      <c r="B303" s="5"/>
      <c r="C303" s="5" t="s">
        <v>542</v>
      </c>
      <c r="D303" s="5"/>
      <c r="E303" s="5"/>
      <c r="F303" s="5"/>
      <c r="G303" s="5"/>
      <c r="H303" s="5"/>
      <c r="I303" s="5"/>
      <c r="J303" s="5"/>
      <c r="K303" s="14" t="s">
        <v>409</v>
      </c>
      <c r="L303" s="22"/>
      <c r="M303" s="14"/>
      <c r="N303" s="22"/>
      <c r="O303" s="6" t="s">
        <v>409</v>
      </c>
    </row>
    <row r="304" s="1" customFormat="1" spans="1:15">
      <c r="A304" s="5" t="s">
        <v>543</v>
      </c>
      <c r="B304" s="5" t="s">
        <v>544</v>
      </c>
      <c r="C304" s="5"/>
      <c r="D304" s="5"/>
      <c r="E304" s="5"/>
      <c r="F304" s="5"/>
      <c r="G304" s="5"/>
      <c r="H304" s="5"/>
      <c r="I304" s="5" t="s">
        <v>545</v>
      </c>
      <c r="J304" s="5"/>
      <c r="K304" s="5"/>
      <c r="L304" s="5"/>
      <c r="M304" s="5"/>
      <c r="N304" s="5"/>
      <c r="O304" s="5"/>
    </row>
    <row r="305" s="1" customFormat="1" ht="35.1" customHeight="1" spans="1:15">
      <c r="A305" s="5"/>
      <c r="B305" s="10" t="s">
        <v>658</v>
      </c>
      <c r="C305" s="11"/>
      <c r="D305" s="11"/>
      <c r="E305" s="11"/>
      <c r="F305" s="11"/>
      <c r="G305" s="11"/>
      <c r="H305" s="12"/>
      <c r="I305" s="10" t="s">
        <v>659</v>
      </c>
      <c r="J305" s="11"/>
      <c r="K305" s="11"/>
      <c r="L305" s="11"/>
      <c r="M305" s="11"/>
      <c r="N305" s="11"/>
      <c r="O305" s="12"/>
    </row>
    <row r="306" s="1" customFormat="1" ht="28.8" spans="1:15">
      <c r="A306" s="5" t="s">
        <v>548</v>
      </c>
      <c r="B306" s="6" t="s">
        <v>549</v>
      </c>
      <c r="C306" s="6" t="s">
        <v>550</v>
      </c>
      <c r="D306" s="5" t="s">
        <v>551</v>
      </c>
      <c r="E306" s="5"/>
      <c r="F306" s="5"/>
      <c r="G306" s="5"/>
      <c r="H306" s="5" t="s">
        <v>552</v>
      </c>
      <c r="I306" s="5" t="s">
        <v>553</v>
      </c>
      <c r="J306" s="5" t="s">
        <v>536</v>
      </c>
      <c r="K306" s="6"/>
      <c r="L306" s="5" t="s">
        <v>538</v>
      </c>
      <c r="M306" s="6"/>
      <c r="N306" s="5" t="s">
        <v>554</v>
      </c>
      <c r="O306" s="6"/>
    </row>
    <row r="307" s="1" customFormat="1" spans="1:15">
      <c r="A307" s="5"/>
      <c r="B307" s="5" t="s">
        <v>555</v>
      </c>
      <c r="C307" s="5" t="s">
        <v>556</v>
      </c>
      <c r="D307" s="7" t="s">
        <v>660</v>
      </c>
      <c r="E307" s="7"/>
      <c r="F307" s="7"/>
      <c r="G307" s="7"/>
      <c r="H307" s="6" t="s">
        <v>12</v>
      </c>
      <c r="I307" s="6" t="s">
        <v>12</v>
      </c>
      <c r="J307" s="14">
        <v>10</v>
      </c>
      <c r="K307" s="22"/>
      <c r="L307" s="14">
        <v>10</v>
      </c>
      <c r="M307" s="22"/>
      <c r="N307" s="14" t="s">
        <v>483</v>
      </c>
      <c r="O307" s="22"/>
    </row>
    <row r="308" s="1" customFormat="1" spans="1:15">
      <c r="A308" s="5"/>
      <c r="B308" s="5"/>
      <c r="C308" s="5"/>
      <c r="D308" s="7" t="s">
        <v>661</v>
      </c>
      <c r="E308" s="7"/>
      <c r="F308" s="7"/>
      <c r="G308" s="7"/>
      <c r="H308" s="6" t="s">
        <v>12</v>
      </c>
      <c r="I308" s="6" t="s">
        <v>12</v>
      </c>
      <c r="J308" s="14">
        <v>10</v>
      </c>
      <c r="K308" s="22"/>
      <c r="L308" s="14">
        <v>10</v>
      </c>
      <c r="M308" s="22"/>
      <c r="N308" s="14" t="s">
        <v>483</v>
      </c>
      <c r="O308" s="22"/>
    </row>
    <row r="309" s="1" customFormat="1" spans="1:15">
      <c r="A309" s="5"/>
      <c r="B309" s="5"/>
      <c r="C309" s="5"/>
      <c r="D309" s="7" t="s">
        <v>662</v>
      </c>
      <c r="E309" s="7"/>
      <c r="F309" s="7"/>
      <c r="G309" s="7"/>
      <c r="H309" s="6" t="s">
        <v>25</v>
      </c>
      <c r="I309" s="6" t="s">
        <v>25</v>
      </c>
      <c r="J309" s="14">
        <v>10</v>
      </c>
      <c r="K309" s="22"/>
      <c r="L309" s="14">
        <v>10</v>
      </c>
      <c r="M309" s="22"/>
      <c r="N309" s="14" t="s">
        <v>483</v>
      </c>
      <c r="O309" s="22"/>
    </row>
    <row r="310" s="1" customFormat="1" ht="57.6" spans="1:15">
      <c r="A310" s="5"/>
      <c r="B310" s="5"/>
      <c r="C310" s="5" t="s">
        <v>559</v>
      </c>
      <c r="D310" s="7" t="s">
        <v>663</v>
      </c>
      <c r="E310" s="7"/>
      <c r="F310" s="7"/>
      <c r="G310" s="7"/>
      <c r="H310" s="6" t="s">
        <v>663</v>
      </c>
      <c r="I310" s="6" t="s">
        <v>664</v>
      </c>
      <c r="J310" s="14">
        <v>10</v>
      </c>
      <c r="K310" s="22"/>
      <c r="L310" s="14">
        <v>10</v>
      </c>
      <c r="M310" s="22"/>
      <c r="N310" s="14" t="s">
        <v>483</v>
      </c>
      <c r="O310" s="22"/>
    </row>
    <row r="311" s="1" customFormat="1" ht="36" customHeight="1" spans="1:15">
      <c r="A311" s="5"/>
      <c r="B311" s="5"/>
      <c r="C311" s="5" t="s">
        <v>578</v>
      </c>
      <c r="D311" s="7" t="s">
        <v>665</v>
      </c>
      <c r="E311" s="7"/>
      <c r="F311" s="7"/>
      <c r="G311" s="7"/>
      <c r="H311" s="6" t="s">
        <v>650</v>
      </c>
      <c r="I311" s="6" t="s">
        <v>666</v>
      </c>
      <c r="J311" s="14">
        <v>10</v>
      </c>
      <c r="K311" s="22"/>
      <c r="L311" s="14">
        <v>10</v>
      </c>
      <c r="M311" s="22"/>
      <c r="N311" s="14" t="s">
        <v>667</v>
      </c>
      <c r="O311" s="22"/>
    </row>
    <row r="312" s="1" customFormat="1" ht="28.8" spans="1:15">
      <c r="A312" s="5"/>
      <c r="B312" s="5" t="s">
        <v>561</v>
      </c>
      <c r="C312" s="5" t="s">
        <v>562</v>
      </c>
      <c r="D312" s="7" t="s">
        <v>668</v>
      </c>
      <c r="E312" s="7"/>
      <c r="F312" s="7"/>
      <c r="G312" s="7"/>
      <c r="H312" s="6" t="s">
        <v>653</v>
      </c>
      <c r="I312" s="6" t="s">
        <v>653</v>
      </c>
      <c r="J312" s="14">
        <v>30</v>
      </c>
      <c r="K312" s="22"/>
      <c r="L312" s="14">
        <v>30</v>
      </c>
      <c r="M312" s="22"/>
      <c r="N312" s="14" t="s">
        <v>483</v>
      </c>
      <c r="O312" s="22"/>
    </row>
    <row r="313" s="1" customFormat="1" ht="28.8" spans="1:15">
      <c r="A313" s="5"/>
      <c r="B313" s="5" t="s">
        <v>565</v>
      </c>
      <c r="C313" s="5" t="s">
        <v>566</v>
      </c>
      <c r="D313" s="7" t="s">
        <v>567</v>
      </c>
      <c r="E313" s="7"/>
      <c r="F313" s="7"/>
      <c r="G313" s="7"/>
      <c r="H313" s="6" t="s">
        <v>583</v>
      </c>
      <c r="I313" s="6" t="s">
        <v>583</v>
      </c>
      <c r="J313" s="14">
        <v>10</v>
      </c>
      <c r="K313" s="22"/>
      <c r="L313" s="14">
        <v>10</v>
      </c>
      <c r="M313" s="22"/>
      <c r="N313" s="14" t="s">
        <v>483</v>
      </c>
      <c r="O313" s="22"/>
    </row>
    <row r="314" s="1" customFormat="1" spans="1:15">
      <c r="A314" s="5"/>
      <c r="B314" s="14" t="s">
        <v>568</v>
      </c>
      <c r="C314" s="15"/>
      <c r="D314" s="10" t="s">
        <v>669</v>
      </c>
      <c r="E314" s="11"/>
      <c r="F314" s="11"/>
      <c r="G314" s="11"/>
      <c r="H314" s="11"/>
      <c r="I314" s="11"/>
      <c r="J314" s="11"/>
      <c r="K314" s="11"/>
      <c r="L314" s="11"/>
      <c r="M314" s="11"/>
      <c r="N314" s="11"/>
      <c r="O314" s="12"/>
    </row>
    <row r="315" s="1" customFormat="1" spans="1:15">
      <c r="A315" s="5"/>
      <c r="B315" s="14" t="s">
        <v>569</v>
      </c>
      <c r="C315" s="16"/>
      <c r="D315" s="16"/>
      <c r="E315" s="16"/>
      <c r="F315" s="16"/>
      <c r="G315" s="16"/>
      <c r="H315" s="16"/>
      <c r="I315" s="15"/>
      <c r="J315" s="14">
        <v>100</v>
      </c>
      <c r="K315" s="15"/>
      <c r="L315" s="14">
        <v>85</v>
      </c>
      <c r="M315" s="22"/>
      <c r="N315" s="14" t="s">
        <v>592</v>
      </c>
      <c r="O315" s="22"/>
    </row>
    <row r="316" s="1" customFormat="1" spans="1:15">
      <c r="A316" s="17" t="s">
        <v>571</v>
      </c>
      <c r="B316" s="17"/>
      <c r="C316" s="17"/>
      <c r="D316" s="17"/>
      <c r="E316" s="17"/>
      <c r="F316" s="17"/>
      <c r="G316" s="17"/>
      <c r="H316" s="17"/>
      <c r="I316" s="17"/>
      <c r="J316" s="17"/>
      <c r="K316" s="17"/>
      <c r="L316" s="17"/>
      <c r="M316" s="17"/>
      <c r="N316" s="17"/>
      <c r="O316" s="24"/>
    </row>
    <row r="317" s="1" customFormat="1" spans="1:15">
      <c r="A317" s="18"/>
      <c r="B317" s="17"/>
      <c r="C317" s="17"/>
      <c r="D317" s="17"/>
      <c r="E317" s="17"/>
      <c r="F317" s="17"/>
      <c r="G317" s="17"/>
      <c r="H317" s="17"/>
      <c r="I317" s="17"/>
      <c r="J317" s="17"/>
      <c r="K317" s="17"/>
      <c r="L317" s="17"/>
      <c r="M317" s="17"/>
      <c r="N317" s="17"/>
      <c r="O317" s="24"/>
    </row>
    <row r="318" s="1" customFormat="1" spans="1:15">
      <c r="A318" s="18"/>
      <c r="B318" s="17"/>
      <c r="C318" s="17"/>
      <c r="D318" s="17"/>
      <c r="E318" s="17"/>
      <c r="F318" s="17"/>
      <c r="G318" s="17"/>
      <c r="H318" s="17"/>
      <c r="I318" s="17"/>
      <c r="J318" s="17"/>
      <c r="K318" s="17"/>
      <c r="L318" s="17"/>
      <c r="M318" s="17"/>
      <c r="N318" s="17"/>
      <c r="O318" s="24"/>
    </row>
    <row r="319" s="1" customFormat="1" spans="1:15">
      <c r="A319" s="19"/>
      <c r="B319" s="20"/>
      <c r="C319" s="20"/>
      <c r="D319" s="20"/>
      <c r="E319" s="20"/>
      <c r="F319" s="20"/>
      <c r="G319" s="20"/>
      <c r="H319" s="20"/>
      <c r="I319" s="20"/>
      <c r="J319" s="20"/>
      <c r="K319" s="20"/>
      <c r="L319" s="20"/>
      <c r="M319" s="20"/>
      <c r="N319" s="20"/>
      <c r="O319" s="25"/>
    </row>
    <row r="323" s="1" customFormat="1" ht="48" customHeight="1" spans="1:15">
      <c r="A323" s="3" t="s">
        <v>527</v>
      </c>
      <c r="B323" s="4"/>
      <c r="C323" s="4"/>
      <c r="D323" s="4"/>
      <c r="E323" s="4"/>
      <c r="F323" s="4"/>
      <c r="G323" s="4"/>
      <c r="H323" s="4"/>
      <c r="I323" s="4"/>
      <c r="J323" s="4"/>
      <c r="K323" s="4"/>
      <c r="L323" s="4"/>
      <c r="M323" s="4"/>
      <c r="N323" s="4"/>
      <c r="O323" s="4"/>
    </row>
    <row r="324" s="1" customFormat="1" spans="1:15">
      <c r="A324" s="5" t="s">
        <v>528</v>
      </c>
      <c r="B324" s="6"/>
      <c r="C324" s="5" t="s">
        <v>670</v>
      </c>
      <c r="D324" s="5"/>
      <c r="E324" s="5"/>
      <c r="F324" s="5"/>
      <c r="G324" s="5"/>
      <c r="H324" s="5"/>
      <c r="I324" s="5"/>
      <c r="J324" s="5"/>
      <c r="K324" s="5"/>
      <c r="L324" s="5"/>
      <c r="M324" s="5"/>
      <c r="N324" s="5"/>
      <c r="O324" s="5"/>
    </row>
    <row r="325" s="1" customFormat="1" spans="1:15">
      <c r="A325" s="5" t="s">
        <v>530</v>
      </c>
      <c r="B325" s="6"/>
      <c r="C325" s="5" t="s">
        <v>531</v>
      </c>
      <c r="D325" s="5"/>
      <c r="E325" s="5"/>
      <c r="F325" s="5"/>
      <c r="G325" s="5"/>
      <c r="H325" s="5"/>
      <c r="I325" s="5" t="s">
        <v>532</v>
      </c>
      <c r="J325" s="5"/>
      <c r="K325" s="5" t="s">
        <v>531</v>
      </c>
      <c r="L325" s="5"/>
      <c r="M325" s="5"/>
      <c r="N325" s="5"/>
      <c r="O325" s="5"/>
    </row>
    <row r="326" s="1" customFormat="1" spans="1:15">
      <c r="A326" s="5" t="s">
        <v>533</v>
      </c>
      <c r="B326" s="5"/>
      <c r="C326" s="5"/>
      <c r="D326" s="5"/>
      <c r="E326" s="5" t="s">
        <v>534</v>
      </c>
      <c r="F326" s="5"/>
      <c r="G326" s="5" t="s">
        <v>405</v>
      </c>
      <c r="H326" s="6"/>
      <c r="I326" s="5" t="s">
        <v>535</v>
      </c>
      <c r="J326" s="5"/>
      <c r="K326" s="5" t="s">
        <v>536</v>
      </c>
      <c r="L326" s="6"/>
      <c r="M326" s="5" t="s">
        <v>537</v>
      </c>
      <c r="N326" s="6"/>
      <c r="O326" s="6" t="s">
        <v>538</v>
      </c>
    </row>
    <row r="327" s="1" customFormat="1" spans="1:15">
      <c r="A327" s="5"/>
      <c r="B327" s="5"/>
      <c r="C327" s="7" t="s">
        <v>539</v>
      </c>
      <c r="D327" s="7"/>
      <c r="E327" s="8">
        <v>6.96</v>
      </c>
      <c r="F327" s="8"/>
      <c r="G327" s="8">
        <v>6.96</v>
      </c>
      <c r="H327" s="8"/>
      <c r="I327" s="8">
        <v>5.9</v>
      </c>
      <c r="J327" s="8"/>
      <c r="K327" s="14">
        <v>10</v>
      </c>
      <c r="L327" s="22"/>
      <c r="M327" s="23">
        <f>I327/G327</f>
        <v>0.847701149425287</v>
      </c>
      <c r="N327" s="22"/>
      <c r="O327" s="6">
        <v>8.48</v>
      </c>
    </row>
    <row r="328" s="1" customFormat="1" spans="1:15">
      <c r="A328" s="5"/>
      <c r="B328" s="5"/>
      <c r="C328" s="5" t="s">
        <v>540</v>
      </c>
      <c r="D328" s="5"/>
      <c r="E328" s="8">
        <v>6.96</v>
      </c>
      <c r="F328" s="8"/>
      <c r="G328" s="8">
        <v>6.96</v>
      </c>
      <c r="H328" s="8"/>
      <c r="I328" s="8">
        <v>5.9</v>
      </c>
      <c r="J328" s="8"/>
      <c r="K328" s="14" t="s">
        <v>409</v>
      </c>
      <c r="L328" s="22"/>
      <c r="M328" s="14"/>
      <c r="N328" s="22"/>
      <c r="O328" s="6" t="s">
        <v>409</v>
      </c>
    </row>
    <row r="329" s="1" customFormat="1" spans="1:15">
      <c r="A329" s="5"/>
      <c r="B329" s="5"/>
      <c r="C329" s="9" t="s">
        <v>541</v>
      </c>
      <c r="D329" s="9"/>
      <c r="E329" s="5"/>
      <c r="F329" s="5"/>
      <c r="G329" s="5"/>
      <c r="H329" s="5"/>
      <c r="I329" s="5"/>
      <c r="J329" s="5"/>
      <c r="K329" s="14" t="s">
        <v>409</v>
      </c>
      <c r="L329" s="22"/>
      <c r="M329" s="14"/>
      <c r="N329" s="22"/>
      <c r="O329" s="6" t="s">
        <v>409</v>
      </c>
    </row>
    <row r="330" s="1" customFormat="1" spans="1:15">
      <c r="A330" s="5"/>
      <c r="B330" s="5"/>
      <c r="C330" s="5" t="s">
        <v>542</v>
      </c>
      <c r="D330" s="5"/>
      <c r="E330" s="5"/>
      <c r="F330" s="5"/>
      <c r="G330" s="5"/>
      <c r="H330" s="5"/>
      <c r="I330" s="5"/>
      <c r="J330" s="5"/>
      <c r="K330" s="14" t="s">
        <v>409</v>
      </c>
      <c r="L330" s="22"/>
      <c r="M330" s="14"/>
      <c r="N330" s="22"/>
      <c r="O330" s="6" t="s">
        <v>409</v>
      </c>
    </row>
    <row r="331" s="1" customFormat="1" spans="1:15">
      <c r="A331" s="5" t="s">
        <v>543</v>
      </c>
      <c r="B331" s="5" t="s">
        <v>544</v>
      </c>
      <c r="C331" s="5"/>
      <c r="D331" s="5"/>
      <c r="E331" s="5"/>
      <c r="F331" s="5"/>
      <c r="G331" s="5"/>
      <c r="H331" s="5"/>
      <c r="I331" s="5" t="s">
        <v>545</v>
      </c>
      <c r="J331" s="5"/>
      <c r="K331" s="5"/>
      <c r="L331" s="5"/>
      <c r="M331" s="5"/>
      <c r="N331" s="5"/>
      <c r="O331" s="5"/>
    </row>
    <row r="332" s="1" customFormat="1" ht="75.95" customHeight="1" spans="1:15">
      <c r="A332" s="5"/>
      <c r="B332" s="10" t="s">
        <v>671</v>
      </c>
      <c r="C332" s="11"/>
      <c r="D332" s="11"/>
      <c r="E332" s="11"/>
      <c r="F332" s="11"/>
      <c r="G332" s="11"/>
      <c r="H332" s="12"/>
      <c r="I332" s="10" t="s">
        <v>671</v>
      </c>
      <c r="J332" s="11"/>
      <c r="K332" s="11"/>
      <c r="L332" s="11"/>
      <c r="M332" s="11"/>
      <c r="N332" s="11"/>
      <c r="O332" s="12"/>
    </row>
    <row r="333" s="1" customFormat="1" ht="28.8" spans="1:15">
      <c r="A333" s="5" t="s">
        <v>548</v>
      </c>
      <c r="B333" s="6" t="s">
        <v>549</v>
      </c>
      <c r="C333" s="6" t="s">
        <v>550</v>
      </c>
      <c r="D333" s="5" t="s">
        <v>551</v>
      </c>
      <c r="E333" s="5"/>
      <c r="F333" s="5"/>
      <c r="G333" s="5"/>
      <c r="H333" s="5" t="s">
        <v>552</v>
      </c>
      <c r="I333" s="5" t="s">
        <v>553</v>
      </c>
      <c r="J333" s="5" t="s">
        <v>536</v>
      </c>
      <c r="K333" s="6"/>
      <c r="L333" s="5" t="s">
        <v>538</v>
      </c>
      <c r="M333" s="6"/>
      <c r="N333" s="5" t="s">
        <v>554</v>
      </c>
      <c r="O333" s="6"/>
    </row>
    <row r="334" s="1" customFormat="1" spans="1:15">
      <c r="A334" s="5"/>
      <c r="B334" s="5" t="s">
        <v>555</v>
      </c>
      <c r="C334" s="5" t="s">
        <v>556</v>
      </c>
      <c r="D334" s="7" t="s">
        <v>672</v>
      </c>
      <c r="E334" s="7"/>
      <c r="F334" s="7"/>
      <c r="G334" s="7"/>
      <c r="H334" s="5" t="s">
        <v>673</v>
      </c>
      <c r="I334" s="5" t="s">
        <v>674</v>
      </c>
      <c r="J334" s="14">
        <v>15</v>
      </c>
      <c r="K334" s="22"/>
      <c r="L334" s="14">
        <v>15</v>
      </c>
      <c r="M334" s="22"/>
      <c r="N334" s="14" t="s">
        <v>483</v>
      </c>
      <c r="O334" s="22"/>
    </row>
    <row r="335" s="1" customFormat="1" spans="1:15">
      <c r="A335" s="5"/>
      <c r="B335" s="5"/>
      <c r="C335" s="5" t="s">
        <v>559</v>
      </c>
      <c r="D335" s="7" t="s">
        <v>675</v>
      </c>
      <c r="E335" s="7"/>
      <c r="F335" s="7"/>
      <c r="G335" s="7"/>
      <c r="H335" s="5" t="s">
        <v>634</v>
      </c>
      <c r="I335" s="5" t="s">
        <v>591</v>
      </c>
      <c r="J335" s="14">
        <v>15</v>
      </c>
      <c r="K335" s="22"/>
      <c r="L335" s="14">
        <v>15</v>
      </c>
      <c r="M335" s="22"/>
      <c r="N335" s="14" t="s">
        <v>483</v>
      </c>
      <c r="O335" s="22"/>
    </row>
    <row r="336" s="1" customFormat="1" spans="1:15">
      <c r="A336" s="5"/>
      <c r="B336" s="5"/>
      <c r="C336" s="5" t="s">
        <v>578</v>
      </c>
      <c r="D336" s="7" t="s">
        <v>676</v>
      </c>
      <c r="E336" s="7"/>
      <c r="F336" s="7"/>
      <c r="G336" s="7"/>
      <c r="H336" s="5" t="s">
        <v>634</v>
      </c>
      <c r="I336" s="5" t="s">
        <v>591</v>
      </c>
      <c r="J336" s="14">
        <v>10</v>
      </c>
      <c r="K336" s="22"/>
      <c r="L336" s="14">
        <v>10</v>
      </c>
      <c r="M336" s="22"/>
      <c r="N336" s="14" t="s">
        <v>483</v>
      </c>
      <c r="O336" s="22"/>
    </row>
    <row r="337" s="1" customFormat="1" spans="1:15">
      <c r="A337" s="5"/>
      <c r="B337" s="5"/>
      <c r="C337" s="5" t="s">
        <v>580</v>
      </c>
      <c r="D337" s="7" t="s">
        <v>638</v>
      </c>
      <c r="E337" s="7"/>
      <c r="F337" s="7"/>
      <c r="G337" s="7"/>
      <c r="H337" s="5" t="s">
        <v>28</v>
      </c>
      <c r="I337" s="5" t="s">
        <v>677</v>
      </c>
      <c r="J337" s="14">
        <v>10</v>
      </c>
      <c r="K337" s="22"/>
      <c r="L337" s="14">
        <v>10</v>
      </c>
      <c r="M337" s="22"/>
      <c r="N337" s="14" t="s">
        <v>483</v>
      </c>
      <c r="O337" s="22"/>
    </row>
    <row r="338" s="1" customFormat="1" ht="28.8" spans="1:15">
      <c r="A338" s="5"/>
      <c r="B338" s="5" t="s">
        <v>561</v>
      </c>
      <c r="C338" s="5" t="s">
        <v>562</v>
      </c>
      <c r="D338" s="7" t="s">
        <v>678</v>
      </c>
      <c r="E338" s="7"/>
      <c r="F338" s="7"/>
      <c r="G338" s="7"/>
      <c r="H338" s="5" t="s">
        <v>653</v>
      </c>
      <c r="I338" s="5" t="s">
        <v>653</v>
      </c>
      <c r="J338" s="14">
        <v>30</v>
      </c>
      <c r="K338" s="22"/>
      <c r="L338" s="14">
        <v>30</v>
      </c>
      <c r="M338" s="22"/>
      <c r="N338" s="14" t="s">
        <v>483</v>
      </c>
      <c r="O338" s="22"/>
    </row>
    <row r="339" s="1" customFormat="1" ht="28.8" spans="1:15">
      <c r="A339" s="5"/>
      <c r="B339" s="5" t="s">
        <v>565</v>
      </c>
      <c r="C339" s="5" t="s">
        <v>566</v>
      </c>
      <c r="D339" s="7" t="s">
        <v>679</v>
      </c>
      <c r="E339" s="7"/>
      <c r="F339" s="7"/>
      <c r="G339" s="7"/>
      <c r="H339" s="5" t="s">
        <v>583</v>
      </c>
      <c r="I339" s="5" t="s">
        <v>591</v>
      </c>
      <c r="J339" s="14">
        <v>10</v>
      </c>
      <c r="K339" s="22"/>
      <c r="L339" s="14">
        <v>10</v>
      </c>
      <c r="M339" s="22"/>
      <c r="N339" s="14" t="s">
        <v>483</v>
      </c>
      <c r="O339" s="22"/>
    </row>
    <row r="340" s="1" customFormat="1" ht="47.1" customHeight="1" spans="1:15">
      <c r="A340" s="5"/>
      <c r="B340" s="14" t="s">
        <v>568</v>
      </c>
      <c r="C340" s="15"/>
      <c r="D340" s="10" t="s">
        <v>680</v>
      </c>
      <c r="E340" s="11"/>
      <c r="F340" s="11"/>
      <c r="G340" s="11"/>
      <c r="H340" s="11"/>
      <c r="I340" s="11"/>
      <c r="J340" s="11"/>
      <c r="K340" s="11"/>
      <c r="L340" s="11"/>
      <c r="M340" s="11"/>
      <c r="N340" s="11"/>
      <c r="O340" s="12"/>
    </row>
    <row r="341" s="1" customFormat="1" spans="1:15">
      <c r="A341" s="5"/>
      <c r="B341" s="14" t="s">
        <v>569</v>
      </c>
      <c r="C341" s="16"/>
      <c r="D341" s="16"/>
      <c r="E341" s="16"/>
      <c r="F341" s="16"/>
      <c r="G341" s="16"/>
      <c r="H341" s="16"/>
      <c r="I341" s="15"/>
      <c r="J341" s="14">
        <v>100</v>
      </c>
      <c r="K341" s="15"/>
      <c r="L341" s="14">
        <v>98.48</v>
      </c>
      <c r="M341" s="22"/>
      <c r="N341" s="14" t="s">
        <v>681</v>
      </c>
      <c r="O341" s="22"/>
    </row>
    <row r="342" s="1" customFormat="1" spans="1:15">
      <c r="A342" s="17" t="s">
        <v>571</v>
      </c>
      <c r="B342" s="17"/>
      <c r="C342" s="17"/>
      <c r="D342" s="17"/>
      <c r="E342" s="17"/>
      <c r="F342" s="17"/>
      <c r="G342" s="17"/>
      <c r="H342" s="17"/>
      <c r="I342" s="17"/>
      <c r="J342" s="17"/>
      <c r="K342" s="17"/>
      <c r="L342" s="17"/>
      <c r="M342" s="17"/>
      <c r="N342" s="17"/>
      <c r="O342" s="24"/>
    </row>
    <row r="343" s="1" customFormat="1" spans="1:15">
      <c r="A343" s="18"/>
      <c r="B343" s="17"/>
      <c r="C343" s="17"/>
      <c r="D343" s="17"/>
      <c r="E343" s="17"/>
      <c r="F343" s="17"/>
      <c r="G343" s="17"/>
      <c r="H343" s="17"/>
      <c r="I343" s="17"/>
      <c r="J343" s="17"/>
      <c r="K343" s="17"/>
      <c r="L343" s="17"/>
      <c r="M343" s="17"/>
      <c r="N343" s="17"/>
      <c r="O343" s="24"/>
    </row>
    <row r="344" s="1" customFormat="1" spans="1:15">
      <c r="A344" s="18"/>
      <c r="B344" s="17"/>
      <c r="C344" s="17"/>
      <c r="D344" s="17"/>
      <c r="E344" s="17"/>
      <c r="F344" s="17"/>
      <c r="G344" s="17"/>
      <c r="H344" s="17"/>
      <c r="I344" s="17"/>
      <c r="J344" s="17"/>
      <c r="K344" s="17"/>
      <c r="L344" s="17"/>
      <c r="M344" s="17"/>
      <c r="N344" s="17"/>
      <c r="O344" s="24"/>
    </row>
    <row r="345" s="1" customFormat="1" spans="1:15">
      <c r="A345" s="19"/>
      <c r="B345" s="20"/>
      <c r="C345" s="20"/>
      <c r="D345" s="20"/>
      <c r="E345" s="20"/>
      <c r="F345" s="20"/>
      <c r="G345" s="20"/>
      <c r="H345" s="20"/>
      <c r="I345" s="20"/>
      <c r="J345" s="20"/>
      <c r="K345" s="20"/>
      <c r="L345" s="20"/>
      <c r="M345" s="20"/>
      <c r="N345" s="20"/>
      <c r="O345" s="25"/>
    </row>
    <row r="349" s="1" customFormat="1" ht="48" customHeight="1" spans="1:15">
      <c r="A349" s="3" t="s">
        <v>527</v>
      </c>
      <c r="B349" s="4"/>
      <c r="C349" s="4"/>
      <c r="D349" s="4"/>
      <c r="E349" s="4"/>
      <c r="F349" s="4"/>
      <c r="G349" s="4"/>
      <c r="H349" s="4"/>
      <c r="I349" s="4"/>
      <c r="J349" s="4"/>
      <c r="K349" s="4"/>
      <c r="L349" s="4"/>
      <c r="M349" s="4"/>
      <c r="N349" s="4"/>
      <c r="O349" s="4"/>
    </row>
    <row r="350" s="1" customFormat="1" spans="1:15">
      <c r="A350" s="5" t="s">
        <v>528</v>
      </c>
      <c r="B350" s="6"/>
      <c r="C350" s="5" t="s">
        <v>682</v>
      </c>
      <c r="D350" s="5"/>
      <c r="E350" s="5"/>
      <c r="F350" s="5"/>
      <c r="G350" s="5"/>
      <c r="H350" s="5"/>
      <c r="I350" s="5"/>
      <c r="J350" s="5"/>
      <c r="K350" s="5"/>
      <c r="L350" s="5"/>
      <c r="M350" s="5"/>
      <c r="N350" s="5"/>
      <c r="O350" s="5"/>
    </row>
    <row r="351" s="1" customFormat="1" spans="1:15">
      <c r="A351" s="5" t="s">
        <v>530</v>
      </c>
      <c r="B351" s="6"/>
      <c r="C351" s="5" t="s">
        <v>531</v>
      </c>
      <c r="D351" s="5"/>
      <c r="E351" s="5"/>
      <c r="F351" s="5"/>
      <c r="G351" s="5"/>
      <c r="H351" s="5"/>
      <c r="I351" s="5" t="s">
        <v>532</v>
      </c>
      <c r="J351" s="5"/>
      <c r="K351" s="5" t="s">
        <v>531</v>
      </c>
      <c r="L351" s="5"/>
      <c r="M351" s="5"/>
      <c r="N351" s="5"/>
      <c r="O351" s="5"/>
    </row>
    <row r="352" s="1" customFormat="1" spans="1:15">
      <c r="A352" s="5" t="s">
        <v>533</v>
      </c>
      <c r="B352" s="5"/>
      <c r="C352" s="5"/>
      <c r="D352" s="5"/>
      <c r="E352" s="5" t="s">
        <v>534</v>
      </c>
      <c r="F352" s="5"/>
      <c r="G352" s="5" t="s">
        <v>405</v>
      </c>
      <c r="H352" s="6"/>
      <c r="I352" s="5" t="s">
        <v>535</v>
      </c>
      <c r="J352" s="5"/>
      <c r="K352" s="5" t="s">
        <v>536</v>
      </c>
      <c r="L352" s="6"/>
      <c r="M352" s="5" t="s">
        <v>537</v>
      </c>
      <c r="N352" s="6"/>
      <c r="O352" s="6" t="s">
        <v>538</v>
      </c>
    </row>
    <row r="353" s="1" customFormat="1" spans="1:15">
      <c r="A353" s="5"/>
      <c r="B353" s="5"/>
      <c r="C353" s="7" t="s">
        <v>539</v>
      </c>
      <c r="D353" s="7"/>
      <c r="E353" s="8">
        <v>20</v>
      </c>
      <c r="F353" s="8"/>
      <c r="G353" s="8">
        <v>20</v>
      </c>
      <c r="H353" s="8"/>
      <c r="I353" s="8">
        <v>0</v>
      </c>
      <c r="J353" s="8"/>
      <c r="K353" s="14">
        <v>10</v>
      </c>
      <c r="L353" s="22"/>
      <c r="M353" s="23">
        <f>I353/G353</f>
        <v>0</v>
      </c>
      <c r="N353" s="22"/>
      <c r="O353" s="6">
        <v>0</v>
      </c>
    </row>
    <row r="354" s="1" customFormat="1" spans="1:15">
      <c r="A354" s="5"/>
      <c r="B354" s="5"/>
      <c r="C354" s="5" t="s">
        <v>540</v>
      </c>
      <c r="D354" s="5"/>
      <c r="E354" s="8">
        <v>20</v>
      </c>
      <c r="F354" s="8"/>
      <c r="G354" s="8">
        <v>20</v>
      </c>
      <c r="H354" s="8"/>
      <c r="I354" s="8">
        <v>0</v>
      </c>
      <c r="J354" s="8"/>
      <c r="K354" s="14" t="s">
        <v>409</v>
      </c>
      <c r="L354" s="22"/>
      <c r="M354" s="14"/>
      <c r="N354" s="22"/>
      <c r="O354" s="6" t="s">
        <v>409</v>
      </c>
    </row>
    <row r="355" s="1" customFormat="1" spans="1:15">
      <c r="A355" s="5"/>
      <c r="B355" s="5"/>
      <c r="C355" s="9" t="s">
        <v>541</v>
      </c>
      <c r="D355" s="9"/>
      <c r="E355" s="5"/>
      <c r="F355" s="5"/>
      <c r="G355" s="5"/>
      <c r="H355" s="5"/>
      <c r="I355" s="5"/>
      <c r="J355" s="5"/>
      <c r="K355" s="14" t="s">
        <v>409</v>
      </c>
      <c r="L355" s="22"/>
      <c r="M355" s="14"/>
      <c r="N355" s="22"/>
      <c r="O355" s="6" t="s">
        <v>409</v>
      </c>
    </row>
    <row r="356" s="1" customFormat="1" spans="1:15">
      <c r="A356" s="5"/>
      <c r="B356" s="5"/>
      <c r="C356" s="5" t="s">
        <v>542</v>
      </c>
      <c r="D356" s="5"/>
      <c r="E356" s="5"/>
      <c r="F356" s="5"/>
      <c r="G356" s="5"/>
      <c r="H356" s="5"/>
      <c r="I356" s="5"/>
      <c r="J356" s="5"/>
      <c r="K356" s="14" t="s">
        <v>409</v>
      </c>
      <c r="L356" s="22"/>
      <c r="M356" s="14"/>
      <c r="N356" s="22"/>
      <c r="O356" s="6" t="s">
        <v>409</v>
      </c>
    </row>
    <row r="357" s="1" customFormat="1" spans="1:15">
      <c r="A357" s="5" t="s">
        <v>543</v>
      </c>
      <c r="B357" s="5" t="s">
        <v>544</v>
      </c>
      <c r="C357" s="5"/>
      <c r="D357" s="5"/>
      <c r="E357" s="5"/>
      <c r="F357" s="5"/>
      <c r="G357" s="5"/>
      <c r="H357" s="5"/>
      <c r="I357" s="5" t="s">
        <v>545</v>
      </c>
      <c r="J357" s="5"/>
      <c r="K357" s="5"/>
      <c r="L357" s="5"/>
      <c r="M357" s="5"/>
      <c r="N357" s="5"/>
      <c r="O357" s="5"/>
    </row>
    <row r="358" s="1" customFormat="1" ht="63.95" customHeight="1" spans="1:15">
      <c r="A358" s="5"/>
      <c r="B358" s="10" t="s">
        <v>683</v>
      </c>
      <c r="C358" s="11"/>
      <c r="D358" s="11"/>
      <c r="E358" s="11"/>
      <c r="F358" s="11"/>
      <c r="G358" s="11"/>
      <c r="H358" s="12"/>
      <c r="I358" s="10" t="s">
        <v>683</v>
      </c>
      <c r="J358" s="11"/>
      <c r="K358" s="11"/>
      <c r="L358" s="11"/>
      <c r="M358" s="11"/>
      <c r="N358" s="11"/>
      <c r="O358" s="12"/>
    </row>
    <row r="359" s="1" customFormat="1" ht="28.8" spans="1:15">
      <c r="A359" s="5" t="s">
        <v>548</v>
      </c>
      <c r="B359" s="6" t="s">
        <v>549</v>
      </c>
      <c r="C359" s="6" t="s">
        <v>550</v>
      </c>
      <c r="D359" s="5" t="s">
        <v>551</v>
      </c>
      <c r="E359" s="5"/>
      <c r="F359" s="5"/>
      <c r="G359" s="5"/>
      <c r="H359" s="5" t="s">
        <v>552</v>
      </c>
      <c r="I359" s="5" t="s">
        <v>553</v>
      </c>
      <c r="J359" s="5" t="s">
        <v>536</v>
      </c>
      <c r="K359" s="6"/>
      <c r="L359" s="5" t="s">
        <v>538</v>
      </c>
      <c r="M359" s="6"/>
      <c r="N359" s="5" t="s">
        <v>554</v>
      </c>
      <c r="O359" s="6"/>
    </row>
    <row r="360" s="1" customFormat="1" spans="1:15">
      <c r="A360" s="5"/>
      <c r="B360" s="5" t="s">
        <v>555</v>
      </c>
      <c r="C360" s="5" t="s">
        <v>556</v>
      </c>
      <c r="D360" s="7" t="s">
        <v>684</v>
      </c>
      <c r="E360" s="7"/>
      <c r="F360" s="7"/>
      <c r="G360" s="7"/>
      <c r="H360" s="5" t="s">
        <v>685</v>
      </c>
      <c r="I360" s="5" t="s">
        <v>686</v>
      </c>
      <c r="J360" s="14">
        <v>8</v>
      </c>
      <c r="K360" s="22"/>
      <c r="L360" s="14">
        <v>8</v>
      </c>
      <c r="M360" s="22"/>
      <c r="N360" s="14" t="s">
        <v>483</v>
      </c>
      <c r="O360" s="22"/>
    </row>
    <row r="361" s="1" customFormat="1" spans="1:15">
      <c r="A361" s="5"/>
      <c r="B361" s="5"/>
      <c r="C361" s="5"/>
      <c r="D361" s="7" t="s">
        <v>687</v>
      </c>
      <c r="E361" s="7"/>
      <c r="F361" s="7"/>
      <c r="G361" s="7"/>
      <c r="H361" s="5" t="s">
        <v>688</v>
      </c>
      <c r="I361" s="5" t="s">
        <v>689</v>
      </c>
      <c r="J361" s="14">
        <v>8</v>
      </c>
      <c r="K361" s="22"/>
      <c r="L361" s="14">
        <v>8</v>
      </c>
      <c r="M361" s="22"/>
      <c r="N361" s="14" t="s">
        <v>483</v>
      </c>
      <c r="O361" s="22"/>
    </row>
    <row r="362" s="1" customFormat="1" spans="1:15">
      <c r="A362" s="5"/>
      <c r="B362" s="5"/>
      <c r="C362" s="5"/>
      <c r="D362" s="7" t="s">
        <v>690</v>
      </c>
      <c r="E362" s="7"/>
      <c r="F362" s="7"/>
      <c r="G362" s="7"/>
      <c r="H362" s="5" t="s">
        <v>22</v>
      </c>
      <c r="I362" s="5" t="s">
        <v>22</v>
      </c>
      <c r="J362" s="14">
        <v>8</v>
      </c>
      <c r="K362" s="22"/>
      <c r="L362" s="14">
        <v>8</v>
      </c>
      <c r="M362" s="22"/>
      <c r="N362" s="14" t="s">
        <v>483</v>
      </c>
      <c r="O362" s="22"/>
    </row>
    <row r="363" s="1" customFormat="1" ht="28.8" spans="1:15">
      <c r="A363" s="5"/>
      <c r="B363" s="5"/>
      <c r="C363" s="5"/>
      <c r="D363" s="7" t="s">
        <v>691</v>
      </c>
      <c r="E363" s="7"/>
      <c r="F363" s="7"/>
      <c r="G363" s="7"/>
      <c r="H363" s="5" t="s">
        <v>692</v>
      </c>
      <c r="I363" s="5" t="s">
        <v>12</v>
      </c>
      <c r="J363" s="14">
        <v>7</v>
      </c>
      <c r="K363" s="22"/>
      <c r="L363" s="14">
        <v>7</v>
      </c>
      <c r="M363" s="22"/>
      <c r="N363" s="14" t="s">
        <v>483</v>
      </c>
      <c r="O363" s="22"/>
    </row>
    <row r="364" s="1" customFormat="1" ht="57.6" spans="1:15">
      <c r="A364" s="5"/>
      <c r="B364" s="5"/>
      <c r="C364" s="5"/>
      <c r="D364" s="7" t="s">
        <v>693</v>
      </c>
      <c r="E364" s="7"/>
      <c r="F364" s="7"/>
      <c r="G364" s="7"/>
      <c r="H364" s="5" t="s">
        <v>694</v>
      </c>
      <c r="I364" s="5" t="s">
        <v>695</v>
      </c>
      <c r="J364" s="14">
        <v>7</v>
      </c>
      <c r="K364" s="22"/>
      <c r="L364" s="14">
        <v>7</v>
      </c>
      <c r="M364" s="22"/>
      <c r="N364" s="14" t="s">
        <v>483</v>
      </c>
      <c r="O364" s="22"/>
    </row>
    <row r="365" s="1" customFormat="1" spans="1:15">
      <c r="A365" s="5"/>
      <c r="B365" s="5"/>
      <c r="C365" s="5" t="s">
        <v>559</v>
      </c>
      <c r="D365" s="7" t="s">
        <v>696</v>
      </c>
      <c r="E365" s="7"/>
      <c r="F365" s="7"/>
      <c r="G365" s="7"/>
      <c r="H365" s="5" t="s">
        <v>583</v>
      </c>
      <c r="I365" s="5" t="s">
        <v>591</v>
      </c>
      <c r="J365" s="14">
        <v>4</v>
      </c>
      <c r="K365" s="22"/>
      <c r="L365" s="14">
        <v>4</v>
      </c>
      <c r="M365" s="22"/>
      <c r="N365" s="14" t="s">
        <v>483</v>
      </c>
      <c r="O365" s="22"/>
    </row>
    <row r="366" s="1" customFormat="1" ht="48" customHeight="1" spans="1:15">
      <c r="A366" s="5"/>
      <c r="B366" s="5"/>
      <c r="C366" s="5" t="s">
        <v>578</v>
      </c>
      <c r="D366" s="7" t="s">
        <v>635</v>
      </c>
      <c r="E366" s="7"/>
      <c r="F366" s="7"/>
      <c r="G366" s="7"/>
      <c r="H366" s="5" t="s">
        <v>583</v>
      </c>
      <c r="I366" s="5" t="s">
        <v>192</v>
      </c>
      <c r="J366" s="14">
        <v>4</v>
      </c>
      <c r="K366" s="22"/>
      <c r="L366" s="14">
        <v>4</v>
      </c>
      <c r="M366" s="22"/>
      <c r="N366" s="14" t="s">
        <v>697</v>
      </c>
      <c r="O366" s="22"/>
    </row>
    <row r="367" s="1" customFormat="1" spans="1:15">
      <c r="A367" s="5"/>
      <c r="B367" s="5"/>
      <c r="C367" s="5" t="s">
        <v>580</v>
      </c>
      <c r="D367" s="7" t="s">
        <v>638</v>
      </c>
      <c r="E367" s="7"/>
      <c r="F367" s="7"/>
      <c r="G367" s="7"/>
      <c r="H367" s="5">
        <v>20</v>
      </c>
      <c r="I367" s="5" t="s">
        <v>192</v>
      </c>
      <c r="J367" s="14">
        <v>4</v>
      </c>
      <c r="K367" s="22"/>
      <c r="L367" s="14">
        <v>4</v>
      </c>
      <c r="M367" s="22"/>
      <c r="N367" s="14" t="s">
        <v>483</v>
      </c>
      <c r="O367" s="22"/>
    </row>
    <row r="368" s="1" customFormat="1" ht="86.4" spans="1:15">
      <c r="A368" s="5"/>
      <c r="B368" s="5" t="s">
        <v>561</v>
      </c>
      <c r="C368" s="5" t="s">
        <v>562</v>
      </c>
      <c r="D368" s="7" t="s">
        <v>698</v>
      </c>
      <c r="E368" s="7"/>
      <c r="F368" s="7"/>
      <c r="G368" s="7"/>
      <c r="H368" s="5" t="s">
        <v>613</v>
      </c>
      <c r="I368" s="5" t="s">
        <v>699</v>
      </c>
      <c r="J368" s="14">
        <v>30</v>
      </c>
      <c r="K368" s="22"/>
      <c r="L368" s="14">
        <v>30</v>
      </c>
      <c r="M368" s="22"/>
      <c r="N368" s="14" t="s">
        <v>483</v>
      </c>
      <c r="O368" s="22"/>
    </row>
    <row r="369" s="1" customFormat="1" ht="28.8" spans="1:15">
      <c r="A369" s="5"/>
      <c r="B369" s="5" t="s">
        <v>565</v>
      </c>
      <c r="C369" s="5" t="s">
        <v>566</v>
      </c>
      <c r="D369" s="7" t="s">
        <v>567</v>
      </c>
      <c r="E369" s="7"/>
      <c r="F369" s="7"/>
      <c r="G369" s="7"/>
      <c r="H369" s="5" t="s">
        <v>583</v>
      </c>
      <c r="I369" s="5" t="s">
        <v>591</v>
      </c>
      <c r="J369" s="14">
        <v>10</v>
      </c>
      <c r="K369" s="22"/>
      <c r="L369" s="14">
        <v>10</v>
      </c>
      <c r="M369" s="22"/>
      <c r="N369" s="14" t="s">
        <v>483</v>
      </c>
      <c r="O369" s="22"/>
    </row>
    <row r="370" s="1" customFormat="1" spans="1:15">
      <c r="A370" s="5"/>
      <c r="B370" s="14" t="s">
        <v>568</v>
      </c>
      <c r="C370" s="15"/>
      <c r="D370" s="14"/>
      <c r="E370" s="16"/>
      <c r="F370" s="16"/>
      <c r="G370" s="16"/>
      <c r="H370" s="16"/>
      <c r="I370" s="16"/>
      <c r="J370" s="16"/>
      <c r="K370" s="16"/>
      <c r="L370" s="16"/>
      <c r="M370" s="16"/>
      <c r="N370" s="16"/>
      <c r="O370" s="22"/>
    </row>
    <row r="371" s="1" customFormat="1" spans="1:15">
      <c r="A371" s="5"/>
      <c r="B371" s="14" t="s">
        <v>569</v>
      </c>
      <c r="C371" s="16"/>
      <c r="D371" s="16"/>
      <c r="E371" s="16"/>
      <c r="F371" s="16"/>
      <c r="G371" s="16"/>
      <c r="H371" s="16"/>
      <c r="I371" s="15"/>
      <c r="J371" s="14">
        <v>100</v>
      </c>
      <c r="K371" s="15"/>
      <c r="L371" s="14">
        <v>90</v>
      </c>
      <c r="M371" s="22"/>
      <c r="N371" s="14" t="s">
        <v>570</v>
      </c>
      <c r="O371" s="22"/>
    </row>
    <row r="372" s="1" customFormat="1" spans="1:15">
      <c r="A372" s="17" t="s">
        <v>571</v>
      </c>
      <c r="B372" s="17"/>
      <c r="C372" s="17"/>
      <c r="D372" s="17"/>
      <c r="E372" s="17"/>
      <c r="F372" s="17"/>
      <c r="G372" s="17"/>
      <c r="H372" s="17"/>
      <c r="I372" s="17"/>
      <c r="J372" s="17"/>
      <c r="K372" s="17"/>
      <c r="L372" s="17"/>
      <c r="M372" s="17"/>
      <c r="N372" s="17"/>
      <c r="O372" s="24"/>
    </row>
    <row r="373" s="1" customFormat="1" spans="1:15">
      <c r="A373" s="18"/>
      <c r="B373" s="17"/>
      <c r="C373" s="17"/>
      <c r="D373" s="17"/>
      <c r="E373" s="17"/>
      <c r="F373" s="17"/>
      <c r="G373" s="17"/>
      <c r="H373" s="17"/>
      <c r="I373" s="17"/>
      <c r="J373" s="17"/>
      <c r="K373" s="17"/>
      <c r="L373" s="17"/>
      <c r="M373" s="17"/>
      <c r="N373" s="17"/>
      <c r="O373" s="24"/>
    </row>
    <row r="374" s="1" customFormat="1" spans="1:15">
      <c r="A374" s="18"/>
      <c r="B374" s="17"/>
      <c r="C374" s="17"/>
      <c r="D374" s="17"/>
      <c r="E374" s="17"/>
      <c r="F374" s="17"/>
      <c r="G374" s="17"/>
      <c r="H374" s="17"/>
      <c r="I374" s="17"/>
      <c r="J374" s="17"/>
      <c r="K374" s="17"/>
      <c r="L374" s="17"/>
      <c r="M374" s="17"/>
      <c r="N374" s="17"/>
      <c r="O374" s="24"/>
    </row>
    <row r="375" s="1" customFormat="1" spans="1:15">
      <c r="A375" s="19"/>
      <c r="B375" s="20"/>
      <c r="C375" s="20"/>
      <c r="D375" s="20"/>
      <c r="E375" s="20"/>
      <c r="F375" s="20"/>
      <c r="G375" s="20"/>
      <c r="H375" s="20"/>
      <c r="I375" s="20"/>
      <c r="J375" s="20"/>
      <c r="K375" s="20"/>
      <c r="L375" s="20"/>
      <c r="M375" s="20"/>
      <c r="N375" s="20"/>
      <c r="O375" s="25"/>
    </row>
    <row r="378" s="1" customFormat="1" ht="48" customHeight="1" spans="1:15">
      <c r="A378" s="3" t="s">
        <v>527</v>
      </c>
      <c r="B378" s="4"/>
      <c r="C378" s="4"/>
      <c r="D378" s="4"/>
      <c r="E378" s="4"/>
      <c r="F378" s="4"/>
      <c r="G378" s="4"/>
      <c r="H378" s="4"/>
      <c r="I378" s="4"/>
      <c r="J378" s="4"/>
      <c r="K378" s="4"/>
      <c r="L378" s="4"/>
      <c r="M378" s="4"/>
      <c r="N378" s="4"/>
      <c r="O378" s="4"/>
    </row>
    <row r="379" s="1" customFormat="1" spans="1:15">
      <c r="A379" s="5" t="s">
        <v>528</v>
      </c>
      <c r="B379" s="6"/>
      <c r="C379" s="5" t="s">
        <v>700</v>
      </c>
      <c r="D379" s="5"/>
      <c r="E379" s="5"/>
      <c r="F379" s="5"/>
      <c r="G379" s="5"/>
      <c r="H379" s="5"/>
      <c r="I379" s="5"/>
      <c r="J379" s="5"/>
      <c r="K379" s="5"/>
      <c r="L379" s="5"/>
      <c r="M379" s="5"/>
      <c r="N379" s="5"/>
      <c r="O379" s="5"/>
    </row>
    <row r="380" s="1" customFormat="1" spans="1:15">
      <c r="A380" s="5" t="s">
        <v>530</v>
      </c>
      <c r="B380" s="6"/>
      <c r="C380" s="5" t="s">
        <v>531</v>
      </c>
      <c r="D380" s="5"/>
      <c r="E380" s="5"/>
      <c r="F380" s="5"/>
      <c r="G380" s="5"/>
      <c r="H380" s="5"/>
      <c r="I380" s="5" t="s">
        <v>532</v>
      </c>
      <c r="J380" s="5"/>
      <c r="K380" s="5" t="s">
        <v>531</v>
      </c>
      <c r="L380" s="5"/>
      <c r="M380" s="5"/>
      <c r="N380" s="5"/>
      <c r="O380" s="5"/>
    </row>
    <row r="381" s="1" customFormat="1" spans="1:15">
      <c r="A381" s="5" t="s">
        <v>533</v>
      </c>
      <c r="B381" s="5"/>
      <c r="C381" s="5"/>
      <c r="D381" s="5"/>
      <c r="E381" s="5" t="s">
        <v>534</v>
      </c>
      <c r="F381" s="5"/>
      <c r="G381" s="5" t="s">
        <v>405</v>
      </c>
      <c r="H381" s="6"/>
      <c r="I381" s="5" t="s">
        <v>535</v>
      </c>
      <c r="J381" s="5"/>
      <c r="K381" s="5" t="s">
        <v>536</v>
      </c>
      <c r="L381" s="6"/>
      <c r="M381" s="5" t="s">
        <v>537</v>
      </c>
      <c r="N381" s="6"/>
      <c r="O381" s="5" t="s">
        <v>538</v>
      </c>
    </row>
    <row r="382" s="1" customFormat="1" spans="1:15">
      <c r="A382" s="5"/>
      <c r="B382" s="5"/>
      <c r="C382" s="7" t="s">
        <v>539</v>
      </c>
      <c r="D382" s="7"/>
      <c r="E382" s="8">
        <v>10</v>
      </c>
      <c r="F382" s="8"/>
      <c r="G382" s="8">
        <v>10</v>
      </c>
      <c r="H382" s="8"/>
      <c r="I382" s="8">
        <v>10</v>
      </c>
      <c r="J382" s="8"/>
      <c r="K382" s="14">
        <v>10</v>
      </c>
      <c r="L382" s="22"/>
      <c r="M382" s="23">
        <f>I382/G382</f>
        <v>1</v>
      </c>
      <c r="N382" s="22"/>
      <c r="O382" s="6">
        <v>10</v>
      </c>
    </row>
    <row r="383" s="1" customFormat="1" spans="1:15">
      <c r="A383" s="5"/>
      <c r="B383" s="5"/>
      <c r="C383" s="5" t="s">
        <v>540</v>
      </c>
      <c r="D383" s="5"/>
      <c r="E383" s="8">
        <v>10</v>
      </c>
      <c r="F383" s="8"/>
      <c r="G383" s="8">
        <v>10</v>
      </c>
      <c r="H383" s="8"/>
      <c r="I383" s="8">
        <v>10</v>
      </c>
      <c r="J383" s="8"/>
      <c r="K383" s="14" t="s">
        <v>409</v>
      </c>
      <c r="L383" s="22"/>
      <c r="M383" s="14"/>
      <c r="N383" s="22"/>
      <c r="O383" s="6" t="s">
        <v>409</v>
      </c>
    </row>
    <row r="384" s="1" customFormat="1" spans="1:15">
      <c r="A384" s="5"/>
      <c r="B384" s="5"/>
      <c r="C384" s="9" t="s">
        <v>541</v>
      </c>
      <c r="D384" s="9"/>
      <c r="E384" s="5"/>
      <c r="F384" s="5"/>
      <c r="G384" s="5"/>
      <c r="H384" s="5"/>
      <c r="I384" s="5"/>
      <c r="J384" s="5"/>
      <c r="K384" s="14" t="s">
        <v>409</v>
      </c>
      <c r="L384" s="22"/>
      <c r="M384" s="14"/>
      <c r="N384" s="22"/>
      <c r="O384" s="6" t="s">
        <v>409</v>
      </c>
    </row>
    <row r="385" s="1" customFormat="1" spans="1:15">
      <c r="A385" s="5"/>
      <c r="B385" s="5"/>
      <c r="C385" s="5" t="s">
        <v>542</v>
      </c>
      <c r="D385" s="5"/>
      <c r="E385" s="5"/>
      <c r="F385" s="5"/>
      <c r="G385" s="5"/>
      <c r="H385" s="5"/>
      <c r="I385" s="5"/>
      <c r="J385" s="5"/>
      <c r="K385" s="14" t="s">
        <v>409</v>
      </c>
      <c r="L385" s="22"/>
      <c r="M385" s="14"/>
      <c r="N385" s="22"/>
      <c r="O385" s="6" t="s">
        <v>409</v>
      </c>
    </row>
    <row r="386" s="1" customFormat="1" spans="1:15">
      <c r="A386" s="5" t="s">
        <v>543</v>
      </c>
      <c r="B386" s="5" t="s">
        <v>544</v>
      </c>
      <c r="C386" s="5"/>
      <c r="D386" s="5"/>
      <c r="E386" s="5"/>
      <c r="F386" s="5"/>
      <c r="G386" s="5"/>
      <c r="H386" s="5"/>
      <c r="I386" s="5" t="s">
        <v>545</v>
      </c>
      <c r="J386" s="5"/>
      <c r="K386" s="5"/>
      <c r="L386" s="5"/>
      <c r="M386" s="5"/>
      <c r="N386" s="5"/>
      <c r="O386" s="5"/>
    </row>
    <row r="387" s="1" customFormat="1" ht="39" customHeight="1" spans="1:15">
      <c r="A387" s="5"/>
      <c r="B387" s="10" t="s">
        <v>701</v>
      </c>
      <c r="C387" s="11"/>
      <c r="D387" s="11"/>
      <c r="E387" s="11"/>
      <c r="F387" s="11"/>
      <c r="G387" s="11"/>
      <c r="H387" s="12"/>
      <c r="I387" s="10" t="s">
        <v>701</v>
      </c>
      <c r="J387" s="11"/>
      <c r="K387" s="11"/>
      <c r="L387" s="11"/>
      <c r="M387" s="11"/>
      <c r="N387" s="11"/>
      <c r="O387" s="12"/>
    </row>
    <row r="388" s="1" customFormat="1" ht="28.8" spans="1:15">
      <c r="A388" s="5" t="s">
        <v>548</v>
      </c>
      <c r="B388" s="6" t="s">
        <v>549</v>
      </c>
      <c r="C388" s="6" t="s">
        <v>550</v>
      </c>
      <c r="D388" s="5" t="s">
        <v>551</v>
      </c>
      <c r="E388" s="5"/>
      <c r="F388" s="5"/>
      <c r="G388" s="5"/>
      <c r="H388" s="5" t="s">
        <v>552</v>
      </c>
      <c r="I388" s="5" t="s">
        <v>553</v>
      </c>
      <c r="J388" s="5" t="s">
        <v>536</v>
      </c>
      <c r="K388" s="6"/>
      <c r="L388" s="5" t="s">
        <v>538</v>
      </c>
      <c r="M388" s="6"/>
      <c r="N388" s="5" t="s">
        <v>554</v>
      </c>
      <c r="O388" s="6"/>
    </row>
    <row r="389" s="1" customFormat="1" spans="1:15">
      <c r="A389" s="5"/>
      <c r="B389" s="5" t="s">
        <v>555</v>
      </c>
      <c r="C389" s="5" t="s">
        <v>556</v>
      </c>
      <c r="D389" s="7" t="s">
        <v>702</v>
      </c>
      <c r="E389" s="7"/>
      <c r="F389" s="7"/>
      <c r="G389" s="7"/>
      <c r="H389" s="5">
        <v>150</v>
      </c>
      <c r="I389" s="5" t="s">
        <v>703</v>
      </c>
      <c r="J389" s="14">
        <v>15</v>
      </c>
      <c r="K389" s="22"/>
      <c r="L389" s="14">
        <v>14</v>
      </c>
      <c r="M389" s="22"/>
      <c r="N389" s="14" t="s">
        <v>483</v>
      </c>
      <c r="O389" s="22"/>
    </row>
    <row r="390" s="1" customFormat="1" ht="48" customHeight="1" spans="1:15">
      <c r="A390" s="5"/>
      <c r="B390" s="5"/>
      <c r="C390" s="5" t="s">
        <v>559</v>
      </c>
      <c r="D390" s="7" t="s">
        <v>704</v>
      </c>
      <c r="E390" s="7"/>
      <c r="F390" s="7"/>
      <c r="G390" s="7"/>
      <c r="H390" s="5">
        <v>90</v>
      </c>
      <c r="I390" s="5" t="s">
        <v>705</v>
      </c>
      <c r="J390" s="14">
        <v>10</v>
      </c>
      <c r="K390" s="22"/>
      <c r="L390" s="14">
        <v>10</v>
      </c>
      <c r="M390" s="22"/>
      <c r="N390" s="14" t="s">
        <v>706</v>
      </c>
      <c r="O390" s="22"/>
    </row>
    <row r="391" s="1" customFormat="1" ht="50.1" customHeight="1" spans="1:15">
      <c r="A391" s="5"/>
      <c r="B391" s="5"/>
      <c r="C391" s="5" t="s">
        <v>578</v>
      </c>
      <c r="D391" s="7" t="s">
        <v>707</v>
      </c>
      <c r="E391" s="7"/>
      <c r="F391" s="7"/>
      <c r="G391" s="7"/>
      <c r="H391" s="5">
        <v>75</v>
      </c>
      <c r="I391" s="5" t="s">
        <v>192</v>
      </c>
      <c r="J391" s="14">
        <v>5</v>
      </c>
      <c r="K391" s="22"/>
      <c r="L391" s="14">
        <v>5</v>
      </c>
      <c r="M391" s="22"/>
      <c r="N391" s="14" t="s">
        <v>708</v>
      </c>
      <c r="O391" s="22"/>
    </row>
    <row r="392" s="1" customFormat="1" spans="1:15">
      <c r="A392" s="5"/>
      <c r="B392" s="5"/>
      <c r="C392" s="5"/>
      <c r="D392" s="7" t="s">
        <v>635</v>
      </c>
      <c r="E392" s="7"/>
      <c r="F392" s="7"/>
      <c r="G392" s="7"/>
      <c r="H392" s="5">
        <v>90</v>
      </c>
      <c r="I392" s="5" t="s">
        <v>709</v>
      </c>
      <c r="J392" s="14">
        <v>5</v>
      </c>
      <c r="K392" s="22"/>
      <c r="L392" s="14">
        <v>5</v>
      </c>
      <c r="M392" s="22"/>
      <c r="N392" s="14" t="s">
        <v>483</v>
      </c>
      <c r="O392" s="22"/>
    </row>
    <row r="393" s="1" customFormat="1" spans="1:15">
      <c r="A393" s="5"/>
      <c r="B393" s="5"/>
      <c r="C393" s="5" t="s">
        <v>580</v>
      </c>
      <c r="D393" s="7" t="s">
        <v>638</v>
      </c>
      <c r="E393" s="7"/>
      <c r="F393" s="7"/>
      <c r="G393" s="7"/>
      <c r="H393" s="5">
        <v>50</v>
      </c>
      <c r="I393" s="5" t="s">
        <v>710</v>
      </c>
      <c r="J393" s="14">
        <v>15</v>
      </c>
      <c r="K393" s="22"/>
      <c r="L393" s="14">
        <v>15</v>
      </c>
      <c r="M393" s="22"/>
      <c r="N393" s="14" t="s">
        <v>483</v>
      </c>
      <c r="O393" s="22"/>
    </row>
    <row r="394" s="1" customFormat="1" spans="1:15">
      <c r="A394" s="5"/>
      <c r="B394" s="5" t="s">
        <v>561</v>
      </c>
      <c r="C394" s="5" t="s">
        <v>562</v>
      </c>
      <c r="D394" s="7" t="s">
        <v>711</v>
      </c>
      <c r="E394" s="7"/>
      <c r="F394" s="7"/>
      <c r="G394" s="7"/>
      <c r="H394" s="5" t="s">
        <v>712</v>
      </c>
      <c r="I394" s="5" t="s">
        <v>703</v>
      </c>
      <c r="J394" s="14">
        <v>15</v>
      </c>
      <c r="K394" s="22"/>
      <c r="L394" s="14">
        <v>14</v>
      </c>
      <c r="M394" s="22"/>
      <c r="N394" s="14" t="s">
        <v>483</v>
      </c>
      <c r="O394" s="22"/>
    </row>
    <row r="395" s="1" customFormat="1" spans="1:15">
      <c r="A395" s="5"/>
      <c r="B395" s="5"/>
      <c r="C395" s="5"/>
      <c r="D395" s="7" t="s">
        <v>713</v>
      </c>
      <c r="E395" s="7"/>
      <c r="F395" s="7"/>
      <c r="G395" s="7"/>
      <c r="H395" s="5" t="s">
        <v>712</v>
      </c>
      <c r="I395" s="5" t="s">
        <v>703</v>
      </c>
      <c r="J395" s="14">
        <v>15</v>
      </c>
      <c r="K395" s="22"/>
      <c r="L395" s="14">
        <v>14</v>
      </c>
      <c r="M395" s="22"/>
      <c r="N395" s="14" t="s">
        <v>483</v>
      </c>
      <c r="O395" s="22"/>
    </row>
    <row r="396" s="1" customFormat="1" ht="28.8" spans="1:15">
      <c r="A396" s="5"/>
      <c r="B396" s="5" t="s">
        <v>565</v>
      </c>
      <c r="C396" s="5" t="s">
        <v>566</v>
      </c>
      <c r="D396" s="7" t="s">
        <v>567</v>
      </c>
      <c r="E396" s="7"/>
      <c r="F396" s="7"/>
      <c r="G396" s="7"/>
      <c r="H396" s="5" t="s">
        <v>714</v>
      </c>
      <c r="I396" s="5" t="s">
        <v>705</v>
      </c>
      <c r="J396" s="14">
        <v>10</v>
      </c>
      <c r="K396" s="22"/>
      <c r="L396" s="14">
        <v>10</v>
      </c>
      <c r="M396" s="22"/>
      <c r="N396" s="14" t="s">
        <v>483</v>
      </c>
      <c r="O396" s="22"/>
    </row>
    <row r="397" s="1" customFormat="1" spans="1:15">
      <c r="A397" s="5"/>
      <c r="B397" s="14" t="s">
        <v>568</v>
      </c>
      <c r="C397" s="15"/>
      <c r="D397" s="14"/>
      <c r="E397" s="16"/>
      <c r="F397" s="16"/>
      <c r="G397" s="16"/>
      <c r="H397" s="16"/>
      <c r="I397" s="16"/>
      <c r="J397" s="16"/>
      <c r="K397" s="16"/>
      <c r="L397" s="16"/>
      <c r="M397" s="16"/>
      <c r="N397" s="16"/>
      <c r="O397" s="22"/>
    </row>
    <row r="398" s="1" customFormat="1" spans="1:15">
      <c r="A398" s="5"/>
      <c r="B398" s="14" t="s">
        <v>569</v>
      </c>
      <c r="C398" s="16"/>
      <c r="D398" s="16"/>
      <c r="E398" s="16"/>
      <c r="F398" s="16"/>
      <c r="G398" s="16"/>
      <c r="H398" s="16"/>
      <c r="I398" s="15"/>
      <c r="J398" s="14">
        <v>100</v>
      </c>
      <c r="K398" s="15"/>
      <c r="L398" s="14">
        <v>97</v>
      </c>
      <c r="M398" s="22"/>
      <c r="N398" s="14" t="s">
        <v>570</v>
      </c>
      <c r="O398" s="22"/>
    </row>
    <row r="399" s="1" customFormat="1" spans="1:15">
      <c r="A399" s="17" t="s">
        <v>571</v>
      </c>
      <c r="B399" s="17"/>
      <c r="C399" s="17"/>
      <c r="D399" s="17"/>
      <c r="E399" s="17"/>
      <c r="F399" s="17"/>
      <c r="G399" s="17"/>
      <c r="H399" s="17"/>
      <c r="I399" s="17"/>
      <c r="J399" s="17"/>
      <c r="K399" s="17"/>
      <c r="L399" s="17"/>
      <c r="M399" s="17"/>
      <c r="N399" s="17"/>
      <c r="O399" s="24"/>
    </row>
    <row r="400" s="1" customFormat="1" spans="1:15">
      <c r="A400" s="18"/>
      <c r="B400" s="17"/>
      <c r="C400" s="17"/>
      <c r="D400" s="17"/>
      <c r="E400" s="17"/>
      <c r="F400" s="17"/>
      <c r="G400" s="17"/>
      <c r="H400" s="17"/>
      <c r="I400" s="17"/>
      <c r="J400" s="17"/>
      <c r="K400" s="17"/>
      <c r="L400" s="17"/>
      <c r="M400" s="17"/>
      <c r="N400" s="17"/>
      <c r="O400" s="24"/>
    </row>
    <row r="401" s="1" customFormat="1" spans="1:15">
      <c r="A401" s="18"/>
      <c r="B401" s="17"/>
      <c r="C401" s="17"/>
      <c r="D401" s="17"/>
      <c r="E401" s="17"/>
      <c r="F401" s="17"/>
      <c r="G401" s="17"/>
      <c r="H401" s="17"/>
      <c r="I401" s="17"/>
      <c r="J401" s="17"/>
      <c r="K401" s="17"/>
      <c r="L401" s="17"/>
      <c r="M401" s="17"/>
      <c r="N401" s="17"/>
      <c r="O401" s="24"/>
    </row>
    <row r="402" s="1" customFormat="1" spans="1:15">
      <c r="A402" s="19"/>
      <c r="B402" s="20"/>
      <c r="C402" s="20"/>
      <c r="D402" s="20"/>
      <c r="E402" s="20"/>
      <c r="F402" s="20"/>
      <c r="G402" s="20"/>
      <c r="H402" s="20"/>
      <c r="I402" s="20"/>
      <c r="J402" s="20"/>
      <c r="K402" s="20"/>
      <c r="L402" s="20"/>
      <c r="M402" s="20"/>
      <c r="N402" s="20"/>
      <c r="O402" s="25"/>
    </row>
    <row r="407" s="1" customFormat="1" ht="48" customHeight="1" spans="1:15">
      <c r="A407" s="3" t="s">
        <v>527</v>
      </c>
      <c r="B407" s="4"/>
      <c r="C407" s="4"/>
      <c r="D407" s="4"/>
      <c r="E407" s="4"/>
      <c r="F407" s="4"/>
      <c r="G407" s="4"/>
      <c r="H407" s="4"/>
      <c r="I407" s="4"/>
      <c r="J407" s="4"/>
      <c r="K407" s="4"/>
      <c r="L407" s="4"/>
      <c r="M407" s="4"/>
      <c r="N407" s="4"/>
      <c r="O407" s="4"/>
    </row>
    <row r="408" s="1" customFormat="1" spans="1:15">
      <c r="A408" s="5" t="s">
        <v>528</v>
      </c>
      <c r="B408" s="6"/>
      <c r="C408" s="5" t="s">
        <v>715</v>
      </c>
      <c r="D408" s="5"/>
      <c r="E408" s="5"/>
      <c r="F408" s="5"/>
      <c r="G408" s="5"/>
      <c r="H408" s="5"/>
      <c r="I408" s="5"/>
      <c r="J408" s="5"/>
      <c r="K408" s="5"/>
      <c r="L408" s="5"/>
      <c r="M408" s="5"/>
      <c r="N408" s="5"/>
      <c r="O408" s="5"/>
    </row>
    <row r="409" s="1" customFormat="1" spans="1:15">
      <c r="A409" s="5" t="s">
        <v>530</v>
      </c>
      <c r="B409" s="6"/>
      <c r="C409" s="5" t="s">
        <v>531</v>
      </c>
      <c r="D409" s="5"/>
      <c r="E409" s="5"/>
      <c r="F409" s="5"/>
      <c r="G409" s="5"/>
      <c r="H409" s="5"/>
      <c r="I409" s="5" t="s">
        <v>532</v>
      </c>
      <c r="J409" s="5"/>
      <c r="K409" s="5" t="s">
        <v>531</v>
      </c>
      <c r="L409" s="5"/>
      <c r="M409" s="5"/>
      <c r="N409" s="5"/>
      <c r="O409" s="5"/>
    </row>
    <row r="410" s="1" customFormat="1" spans="1:15">
      <c r="A410" s="5" t="s">
        <v>533</v>
      </c>
      <c r="B410" s="5"/>
      <c r="C410" s="5"/>
      <c r="D410" s="5"/>
      <c r="E410" s="5" t="s">
        <v>534</v>
      </c>
      <c r="F410" s="5"/>
      <c r="G410" s="5" t="s">
        <v>405</v>
      </c>
      <c r="H410" s="6"/>
      <c r="I410" s="5" t="s">
        <v>535</v>
      </c>
      <c r="J410" s="5"/>
      <c r="K410" s="5" t="s">
        <v>536</v>
      </c>
      <c r="L410" s="6"/>
      <c r="M410" s="5" t="s">
        <v>537</v>
      </c>
      <c r="N410" s="6"/>
      <c r="O410" s="6" t="s">
        <v>538</v>
      </c>
    </row>
    <row r="411" s="1" customFormat="1" spans="1:15">
      <c r="A411" s="5"/>
      <c r="B411" s="5"/>
      <c r="C411" s="7" t="s">
        <v>539</v>
      </c>
      <c r="D411" s="7"/>
      <c r="E411" s="8">
        <v>2.59</v>
      </c>
      <c r="F411" s="8"/>
      <c r="G411" s="8">
        <v>2.59</v>
      </c>
      <c r="H411" s="8"/>
      <c r="I411" s="8">
        <v>2.59</v>
      </c>
      <c r="J411" s="8"/>
      <c r="K411" s="14">
        <v>10</v>
      </c>
      <c r="L411" s="22"/>
      <c r="M411" s="23">
        <f>I411/G411</f>
        <v>1</v>
      </c>
      <c r="N411" s="22"/>
      <c r="O411" s="6">
        <v>10</v>
      </c>
    </row>
    <row r="412" s="1" customFormat="1" spans="1:15">
      <c r="A412" s="5"/>
      <c r="B412" s="5"/>
      <c r="C412" s="5" t="s">
        <v>540</v>
      </c>
      <c r="D412" s="5"/>
      <c r="E412" s="8">
        <v>2.59</v>
      </c>
      <c r="F412" s="8"/>
      <c r="G412" s="8">
        <v>2.59</v>
      </c>
      <c r="H412" s="8"/>
      <c r="I412" s="8">
        <v>2.59</v>
      </c>
      <c r="J412" s="8"/>
      <c r="K412" s="14" t="s">
        <v>409</v>
      </c>
      <c r="L412" s="22"/>
      <c r="M412" s="14"/>
      <c r="N412" s="22"/>
      <c r="O412" s="6" t="s">
        <v>409</v>
      </c>
    </row>
    <row r="413" s="1" customFormat="1" spans="1:15">
      <c r="A413" s="5"/>
      <c r="B413" s="5"/>
      <c r="C413" s="9" t="s">
        <v>541</v>
      </c>
      <c r="D413" s="9"/>
      <c r="E413" s="5"/>
      <c r="F413" s="5"/>
      <c r="G413" s="5"/>
      <c r="H413" s="5"/>
      <c r="I413" s="5"/>
      <c r="J413" s="5"/>
      <c r="K413" s="14" t="s">
        <v>409</v>
      </c>
      <c r="L413" s="22"/>
      <c r="M413" s="14"/>
      <c r="N413" s="22"/>
      <c r="O413" s="6" t="s">
        <v>409</v>
      </c>
    </row>
    <row r="414" s="1" customFormat="1" spans="1:15">
      <c r="A414" s="5"/>
      <c r="B414" s="5"/>
      <c r="C414" s="5" t="s">
        <v>542</v>
      </c>
      <c r="D414" s="5"/>
      <c r="E414" s="5"/>
      <c r="F414" s="5"/>
      <c r="G414" s="5"/>
      <c r="H414" s="5"/>
      <c r="I414" s="5"/>
      <c r="J414" s="5"/>
      <c r="K414" s="14" t="s">
        <v>409</v>
      </c>
      <c r="L414" s="22"/>
      <c r="M414" s="14"/>
      <c r="N414" s="22"/>
      <c r="O414" s="6" t="s">
        <v>409</v>
      </c>
    </row>
    <row r="415" s="1" customFormat="1" spans="1:15">
      <c r="A415" s="5" t="s">
        <v>543</v>
      </c>
      <c r="B415" s="5" t="s">
        <v>544</v>
      </c>
      <c r="C415" s="5"/>
      <c r="D415" s="5"/>
      <c r="E415" s="5"/>
      <c r="F415" s="5"/>
      <c r="G415" s="5"/>
      <c r="H415" s="5"/>
      <c r="I415" s="5" t="s">
        <v>545</v>
      </c>
      <c r="J415" s="5"/>
      <c r="K415" s="5"/>
      <c r="L415" s="5"/>
      <c r="M415" s="5"/>
      <c r="N415" s="5"/>
      <c r="O415" s="5"/>
    </row>
    <row r="416" s="1" customFormat="1" ht="51" customHeight="1" spans="1:15">
      <c r="A416" s="5"/>
      <c r="B416" s="10" t="s">
        <v>716</v>
      </c>
      <c r="C416" s="11"/>
      <c r="D416" s="11"/>
      <c r="E416" s="11"/>
      <c r="F416" s="11"/>
      <c r="G416" s="11"/>
      <c r="H416" s="12"/>
      <c r="I416" s="10" t="s">
        <v>716</v>
      </c>
      <c r="J416" s="11"/>
      <c r="K416" s="11"/>
      <c r="L416" s="11"/>
      <c r="M416" s="11"/>
      <c r="N416" s="11"/>
      <c r="O416" s="12"/>
    </row>
    <row r="417" s="1" customFormat="1" ht="28.8" spans="1:15">
      <c r="A417" s="5" t="s">
        <v>548</v>
      </c>
      <c r="B417" s="6" t="s">
        <v>549</v>
      </c>
      <c r="C417" s="6" t="s">
        <v>550</v>
      </c>
      <c r="D417" s="5" t="s">
        <v>551</v>
      </c>
      <c r="E417" s="5"/>
      <c r="F417" s="5"/>
      <c r="G417" s="5"/>
      <c r="H417" s="5" t="s">
        <v>552</v>
      </c>
      <c r="I417" s="5" t="s">
        <v>553</v>
      </c>
      <c r="J417" s="5" t="s">
        <v>536</v>
      </c>
      <c r="K417" s="6"/>
      <c r="L417" s="5" t="s">
        <v>538</v>
      </c>
      <c r="M417" s="6"/>
      <c r="N417" s="5" t="s">
        <v>554</v>
      </c>
      <c r="O417" s="6"/>
    </row>
    <row r="418" s="1" customFormat="1" spans="1:15">
      <c r="A418" s="5"/>
      <c r="B418" s="5" t="s">
        <v>555</v>
      </c>
      <c r="C418" s="5" t="s">
        <v>556</v>
      </c>
      <c r="D418" s="7" t="s">
        <v>576</v>
      </c>
      <c r="E418" s="7"/>
      <c r="F418" s="7"/>
      <c r="G418" s="7"/>
      <c r="H418" s="5">
        <v>1</v>
      </c>
      <c r="I418" s="5">
        <v>2</v>
      </c>
      <c r="J418" s="14">
        <v>15</v>
      </c>
      <c r="K418" s="22"/>
      <c r="L418" s="14">
        <v>15</v>
      </c>
      <c r="M418" s="22"/>
      <c r="N418" s="14" t="s">
        <v>483</v>
      </c>
      <c r="O418" s="22"/>
    </row>
    <row r="419" s="1" customFormat="1" spans="1:15">
      <c r="A419" s="5"/>
      <c r="B419" s="5"/>
      <c r="C419" s="5" t="s">
        <v>559</v>
      </c>
      <c r="D419" s="7" t="s">
        <v>577</v>
      </c>
      <c r="E419" s="7"/>
      <c r="F419" s="7"/>
      <c r="G419" s="7"/>
      <c r="H419" s="5">
        <v>100</v>
      </c>
      <c r="I419" s="5">
        <v>100</v>
      </c>
      <c r="J419" s="14">
        <v>15</v>
      </c>
      <c r="K419" s="22"/>
      <c r="L419" s="14">
        <v>15</v>
      </c>
      <c r="M419" s="22"/>
      <c r="N419" s="14" t="s">
        <v>483</v>
      </c>
      <c r="O419" s="22"/>
    </row>
    <row r="420" s="1" customFormat="1" spans="1:15">
      <c r="A420" s="5"/>
      <c r="B420" s="5"/>
      <c r="C420" s="5" t="s">
        <v>578</v>
      </c>
      <c r="D420" s="7" t="s">
        <v>579</v>
      </c>
      <c r="E420" s="7"/>
      <c r="F420" s="7"/>
      <c r="G420" s="7"/>
      <c r="H420" s="5">
        <v>7</v>
      </c>
      <c r="I420" s="5">
        <v>7</v>
      </c>
      <c r="J420" s="14">
        <v>10</v>
      </c>
      <c r="K420" s="22"/>
      <c r="L420" s="14">
        <v>10</v>
      </c>
      <c r="M420" s="22"/>
      <c r="N420" s="14" t="s">
        <v>483</v>
      </c>
      <c r="O420" s="22"/>
    </row>
    <row r="421" s="1" customFormat="1" spans="1:15">
      <c r="A421" s="5"/>
      <c r="B421" s="5"/>
      <c r="C421" s="5" t="s">
        <v>580</v>
      </c>
      <c r="D421" s="7" t="s">
        <v>581</v>
      </c>
      <c r="E421" s="7"/>
      <c r="F421" s="7"/>
      <c r="G421" s="7"/>
      <c r="H421" s="5">
        <v>10</v>
      </c>
      <c r="I421" s="5">
        <v>10</v>
      </c>
      <c r="J421" s="14">
        <v>10</v>
      </c>
      <c r="K421" s="22"/>
      <c r="L421" s="14">
        <v>10</v>
      </c>
      <c r="M421" s="22"/>
      <c r="N421" s="14" t="s">
        <v>483</v>
      </c>
      <c r="O421" s="22"/>
    </row>
    <row r="422" s="1" customFormat="1" ht="28.8" spans="1:15">
      <c r="A422" s="5"/>
      <c r="B422" s="5" t="s">
        <v>561</v>
      </c>
      <c r="C422" s="5" t="s">
        <v>562</v>
      </c>
      <c r="D422" s="7" t="s">
        <v>582</v>
      </c>
      <c r="E422" s="7"/>
      <c r="F422" s="7"/>
      <c r="G422" s="7"/>
      <c r="H422" s="5">
        <v>98</v>
      </c>
      <c r="I422" s="5">
        <v>98</v>
      </c>
      <c r="J422" s="14">
        <v>30</v>
      </c>
      <c r="K422" s="22"/>
      <c r="L422" s="14">
        <v>30</v>
      </c>
      <c r="M422" s="22"/>
      <c r="N422" s="14" t="s">
        <v>483</v>
      </c>
      <c r="O422" s="22"/>
    </row>
    <row r="423" s="1" customFormat="1" ht="28.8" spans="1:15">
      <c r="A423" s="5"/>
      <c r="B423" s="5" t="s">
        <v>565</v>
      </c>
      <c r="C423" s="5" t="s">
        <v>566</v>
      </c>
      <c r="D423" s="7" t="s">
        <v>499</v>
      </c>
      <c r="E423" s="7"/>
      <c r="F423" s="7"/>
      <c r="G423" s="7"/>
      <c r="H423" s="5" t="s">
        <v>583</v>
      </c>
      <c r="I423" s="5">
        <v>90</v>
      </c>
      <c r="J423" s="14">
        <v>10</v>
      </c>
      <c r="K423" s="22"/>
      <c r="L423" s="14">
        <v>10</v>
      </c>
      <c r="M423" s="22"/>
      <c r="N423" s="14" t="s">
        <v>483</v>
      </c>
      <c r="O423" s="22"/>
    </row>
    <row r="424" s="1" customFormat="1" spans="1:15">
      <c r="A424" s="5"/>
      <c r="B424" s="14" t="s">
        <v>568</v>
      </c>
      <c r="C424" s="15"/>
      <c r="D424" s="14"/>
      <c r="E424" s="16"/>
      <c r="F424" s="16"/>
      <c r="G424" s="16"/>
      <c r="H424" s="16"/>
      <c r="I424" s="16"/>
      <c r="J424" s="16"/>
      <c r="K424" s="16"/>
      <c r="L424" s="16"/>
      <c r="M424" s="16"/>
      <c r="N424" s="16"/>
      <c r="O424" s="22"/>
    </row>
    <row r="425" s="1" customFormat="1" spans="1:15">
      <c r="A425" s="5"/>
      <c r="B425" s="14" t="s">
        <v>569</v>
      </c>
      <c r="C425" s="16"/>
      <c r="D425" s="16"/>
      <c r="E425" s="16"/>
      <c r="F425" s="16"/>
      <c r="G425" s="16"/>
      <c r="H425" s="16"/>
      <c r="I425" s="15"/>
      <c r="J425" s="14">
        <v>100</v>
      </c>
      <c r="K425" s="15"/>
      <c r="L425" s="14">
        <v>100</v>
      </c>
      <c r="M425" s="22"/>
      <c r="N425" s="14" t="s">
        <v>570</v>
      </c>
      <c r="O425" s="22"/>
    </row>
    <row r="426" s="1" customFormat="1" spans="1:15">
      <c r="A426" s="17" t="s">
        <v>571</v>
      </c>
      <c r="B426" s="17"/>
      <c r="C426" s="17"/>
      <c r="D426" s="17"/>
      <c r="E426" s="17"/>
      <c r="F426" s="17"/>
      <c r="G426" s="17"/>
      <c r="H426" s="17"/>
      <c r="I426" s="17"/>
      <c r="J426" s="17"/>
      <c r="K426" s="17"/>
      <c r="L426" s="17"/>
      <c r="M426" s="17"/>
      <c r="N426" s="17"/>
      <c r="O426" s="24"/>
    </row>
    <row r="427" s="1" customFormat="1" spans="1:15">
      <c r="A427" s="18"/>
      <c r="B427" s="17"/>
      <c r="C427" s="17"/>
      <c r="D427" s="17"/>
      <c r="E427" s="17"/>
      <c r="F427" s="17"/>
      <c r="G427" s="17"/>
      <c r="H427" s="17"/>
      <c r="I427" s="17"/>
      <c r="J427" s="17"/>
      <c r="K427" s="17"/>
      <c r="L427" s="17"/>
      <c r="M427" s="17"/>
      <c r="N427" s="17"/>
      <c r="O427" s="24"/>
    </row>
    <row r="428" s="1" customFormat="1" spans="1:15">
      <c r="A428" s="18"/>
      <c r="B428" s="17"/>
      <c r="C428" s="17"/>
      <c r="D428" s="17"/>
      <c r="E428" s="17"/>
      <c r="F428" s="17"/>
      <c r="G428" s="17"/>
      <c r="H428" s="17"/>
      <c r="I428" s="17"/>
      <c r="J428" s="17"/>
      <c r="K428" s="17"/>
      <c r="L428" s="17"/>
      <c r="M428" s="17"/>
      <c r="N428" s="17"/>
      <c r="O428" s="24"/>
    </row>
    <row r="429" s="1" customFormat="1" spans="1:15">
      <c r="A429" s="19"/>
      <c r="B429" s="20"/>
      <c r="C429" s="20"/>
      <c r="D429" s="20"/>
      <c r="E429" s="20"/>
      <c r="F429" s="20"/>
      <c r="G429" s="20"/>
      <c r="H429" s="20"/>
      <c r="I429" s="20"/>
      <c r="J429" s="20"/>
      <c r="K429" s="20"/>
      <c r="L429" s="20"/>
      <c r="M429" s="20"/>
      <c r="N429" s="20"/>
      <c r="O429" s="25"/>
    </row>
    <row r="433" s="1" customFormat="1" ht="48" customHeight="1" spans="1:15">
      <c r="A433" s="3" t="s">
        <v>527</v>
      </c>
      <c r="B433" s="4"/>
      <c r="C433" s="4"/>
      <c r="D433" s="4"/>
      <c r="E433" s="4"/>
      <c r="F433" s="4"/>
      <c r="G433" s="4"/>
      <c r="H433" s="4"/>
      <c r="I433" s="4"/>
      <c r="J433" s="4"/>
      <c r="K433" s="4"/>
      <c r="L433" s="4"/>
      <c r="M433" s="4"/>
      <c r="N433" s="4"/>
      <c r="O433" s="4"/>
    </row>
    <row r="434" s="1" customFormat="1" spans="1:15">
      <c r="A434" s="5" t="s">
        <v>528</v>
      </c>
      <c r="B434" s="6"/>
      <c r="C434" s="5" t="s">
        <v>717</v>
      </c>
      <c r="D434" s="5"/>
      <c r="E434" s="5"/>
      <c r="F434" s="5"/>
      <c r="G434" s="5"/>
      <c r="H434" s="5"/>
      <c r="I434" s="5"/>
      <c r="J434" s="5"/>
      <c r="K434" s="5"/>
      <c r="L434" s="5"/>
      <c r="M434" s="5"/>
      <c r="N434" s="5"/>
      <c r="O434" s="5"/>
    </row>
    <row r="435" s="1" customFormat="1" spans="1:15">
      <c r="A435" s="5" t="s">
        <v>530</v>
      </c>
      <c r="B435" s="6"/>
      <c r="C435" s="5" t="s">
        <v>531</v>
      </c>
      <c r="D435" s="5"/>
      <c r="E435" s="5"/>
      <c r="F435" s="5"/>
      <c r="G435" s="5"/>
      <c r="H435" s="5"/>
      <c r="I435" s="5" t="s">
        <v>532</v>
      </c>
      <c r="J435" s="5"/>
      <c r="K435" s="5" t="s">
        <v>531</v>
      </c>
      <c r="L435" s="5"/>
      <c r="M435" s="5"/>
      <c r="N435" s="5"/>
      <c r="O435" s="5"/>
    </row>
    <row r="436" s="1" customFormat="1" spans="1:15">
      <c r="A436" s="5" t="s">
        <v>533</v>
      </c>
      <c r="B436" s="5"/>
      <c r="C436" s="5"/>
      <c r="D436" s="5"/>
      <c r="E436" s="5" t="s">
        <v>534</v>
      </c>
      <c r="F436" s="5"/>
      <c r="G436" s="5" t="s">
        <v>405</v>
      </c>
      <c r="H436" s="6"/>
      <c r="I436" s="5" t="s">
        <v>535</v>
      </c>
      <c r="J436" s="5"/>
      <c r="K436" s="5" t="s">
        <v>536</v>
      </c>
      <c r="L436" s="6"/>
      <c r="M436" s="5" t="s">
        <v>537</v>
      </c>
      <c r="N436" s="6"/>
      <c r="O436" s="6" t="s">
        <v>538</v>
      </c>
    </row>
    <row r="437" s="1" customFormat="1" spans="1:15">
      <c r="A437" s="5"/>
      <c r="B437" s="5"/>
      <c r="C437" s="7" t="s">
        <v>539</v>
      </c>
      <c r="D437" s="7"/>
      <c r="E437" s="8">
        <v>1</v>
      </c>
      <c r="F437" s="8"/>
      <c r="G437" s="8">
        <v>1</v>
      </c>
      <c r="H437" s="8"/>
      <c r="I437" s="8">
        <v>0</v>
      </c>
      <c r="J437" s="8"/>
      <c r="K437" s="14">
        <v>10</v>
      </c>
      <c r="L437" s="22"/>
      <c r="M437" s="23">
        <f>I437/G437</f>
        <v>0</v>
      </c>
      <c r="N437" s="22"/>
      <c r="O437" s="6">
        <v>0</v>
      </c>
    </row>
    <row r="438" s="1" customFormat="1" spans="1:15">
      <c r="A438" s="5"/>
      <c r="B438" s="5"/>
      <c r="C438" s="5" t="s">
        <v>540</v>
      </c>
      <c r="D438" s="5"/>
      <c r="E438" s="8">
        <v>1</v>
      </c>
      <c r="F438" s="8"/>
      <c r="G438" s="8">
        <v>1</v>
      </c>
      <c r="H438" s="8"/>
      <c r="I438" s="8">
        <v>0</v>
      </c>
      <c r="J438" s="8"/>
      <c r="K438" s="14" t="s">
        <v>409</v>
      </c>
      <c r="L438" s="22"/>
      <c r="M438" s="14"/>
      <c r="N438" s="22"/>
      <c r="O438" s="6" t="s">
        <v>409</v>
      </c>
    </row>
    <row r="439" s="1" customFormat="1" spans="1:15">
      <c r="A439" s="5"/>
      <c r="B439" s="5"/>
      <c r="C439" s="9" t="s">
        <v>541</v>
      </c>
      <c r="D439" s="9"/>
      <c r="E439" s="5"/>
      <c r="F439" s="5"/>
      <c r="G439" s="5"/>
      <c r="H439" s="5"/>
      <c r="I439" s="5"/>
      <c r="J439" s="5"/>
      <c r="K439" s="14" t="s">
        <v>409</v>
      </c>
      <c r="L439" s="22"/>
      <c r="M439" s="14"/>
      <c r="N439" s="22"/>
      <c r="O439" s="6" t="s">
        <v>409</v>
      </c>
    </row>
    <row r="440" s="1" customFormat="1" spans="1:15">
      <c r="A440" s="5"/>
      <c r="B440" s="5"/>
      <c r="C440" s="5" t="s">
        <v>542</v>
      </c>
      <c r="D440" s="5"/>
      <c r="E440" s="5"/>
      <c r="F440" s="5"/>
      <c r="G440" s="5"/>
      <c r="H440" s="5"/>
      <c r="I440" s="5"/>
      <c r="J440" s="5"/>
      <c r="K440" s="14" t="s">
        <v>409</v>
      </c>
      <c r="L440" s="22"/>
      <c r="M440" s="14"/>
      <c r="N440" s="22"/>
      <c r="O440" s="6" t="s">
        <v>409</v>
      </c>
    </row>
    <row r="441" s="1" customFormat="1" spans="1:15">
      <c r="A441" s="5" t="s">
        <v>543</v>
      </c>
      <c r="B441" s="5" t="s">
        <v>544</v>
      </c>
      <c r="C441" s="5"/>
      <c r="D441" s="5"/>
      <c r="E441" s="5"/>
      <c r="F441" s="5"/>
      <c r="G441" s="5"/>
      <c r="H441" s="5"/>
      <c r="I441" s="5" t="s">
        <v>545</v>
      </c>
      <c r="J441" s="5"/>
      <c r="K441" s="5"/>
      <c r="L441" s="5"/>
      <c r="M441" s="5"/>
      <c r="N441" s="5"/>
      <c r="O441" s="5"/>
    </row>
    <row r="442" s="1" customFormat="1" ht="51" customHeight="1" spans="1:15">
      <c r="A442" s="5"/>
      <c r="B442" s="10" t="s">
        <v>718</v>
      </c>
      <c r="C442" s="11"/>
      <c r="D442" s="11"/>
      <c r="E442" s="11"/>
      <c r="F442" s="11"/>
      <c r="G442" s="11"/>
      <c r="H442" s="12"/>
      <c r="I442" s="10" t="s">
        <v>718</v>
      </c>
      <c r="J442" s="11"/>
      <c r="K442" s="11"/>
      <c r="L442" s="11"/>
      <c r="M442" s="11"/>
      <c r="N442" s="11"/>
      <c r="O442" s="12"/>
    </row>
    <row r="443" s="1" customFormat="1" ht="28.8" spans="1:15">
      <c r="A443" s="5" t="s">
        <v>548</v>
      </c>
      <c r="B443" s="6" t="s">
        <v>549</v>
      </c>
      <c r="C443" s="6" t="s">
        <v>550</v>
      </c>
      <c r="D443" s="5" t="s">
        <v>551</v>
      </c>
      <c r="E443" s="5"/>
      <c r="F443" s="5"/>
      <c r="G443" s="5"/>
      <c r="H443" s="5" t="s">
        <v>552</v>
      </c>
      <c r="I443" s="5" t="s">
        <v>553</v>
      </c>
      <c r="J443" s="5" t="s">
        <v>536</v>
      </c>
      <c r="K443" s="6"/>
      <c r="L443" s="5" t="s">
        <v>538</v>
      </c>
      <c r="M443" s="6"/>
      <c r="N443" s="5" t="s">
        <v>554</v>
      </c>
      <c r="O443" s="6"/>
    </row>
    <row r="444" s="1" customFormat="1" spans="1:15">
      <c r="A444" s="5"/>
      <c r="B444" s="5" t="s">
        <v>555</v>
      </c>
      <c r="C444" s="5" t="s">
        <v>556</v>
      </c>
      <c r="D444" s="7" t="s">
        <v>719</v>
      </c>
      <c r="E444" s="7"/>
      <c r="F444" s="7"/>
      <c r="G444" s="7"/>
      <c r="H444" s="6" t="s">
        <v>25</v>
      </c>
      <c r="I444" s="6" t="s">
        <v>25</v>
      </c>
      <c r="J444" s="14">
        <v>18</v>
      </c>
      <c r="K444" s="22"/>
      <c r="L444" s="14">
        <v>18</v>
      </c>
      <c r="M444" s="22"/>
      <c r="N444" s="14" t="s">
        <v>483</v>
      </c>
      <c r="O444" s="22"/>
    </row>
    <row r="445" s="1" customFormat="1" ht="63" customHeight="1" spans="1:15">
      <c r="A445" s="5"/>
      <c r="B445" s="5"/>
      <c r="C445" s="5" t="s">
        <v>578</v>
      </c>
      <c r="D445" s="7" t="s">
        <v>720</v>
      </c>
      <c r="E445" s="7"/>
      <c r="F445" s="7"/>
      <c r="G445" s="7"/>
      <c r="H445" s="6" t="s">
        <v>721</v>
      </c>
      <c r="I445" s="6" t="s">
        <v>721</v>
      </c>
      <c r="J445" s="14">
        <v>18</v>
      </c>
      <c r="K445" s="22"/>
      <c r="L445" s="14">
        <v>18</v>
      </c>
      <c r="M445" s="22"/>
      <c r="N445" s="14" t="s">
        <v>722</v>
      </c>
      <c r="O445" s="22"/>
    </row>
    <row r="446" s="1" customFormat="1" spans="1:15">
      <c r="A446" s="5"/>
      <c r="B446" s="5"/>
      <c r="C446" s="5" t="s">
        <v>580</v>
      </c>
      <c r="D446" s="7" t="s">
        <v>638</v>
      </c>
      <c r="E446" s="7"/>
      <c r="F446" s="7"/>
      <c r="G446" s="7"/>
      <c r="H446" s="6" t="s">
        <v>12</v>
      </c>
      <c r="I446" s="6" t="s">
        <v>192</v>
      </c>
      <c r="J446" s="14">
        <v>14</v>
      </c>
      <c r="K446" s="22"/>
      <c r="L446" s="14">
        <v>14</v>
      </c>
      <c r="M446" s="22"/>
      <c r="N446" s="14" t="s">
        <v>483</v>
      </c>
      <c r="O446" s="22"/>
    </row>
    <row r="447" s="1" customFormat="1" ht="28.8" spans="1:15">
      <c r="A447" s="5"/>
      <c r="B447" s="5" t="s">
        <v>561</v>
      </c>
      <c r="C447" s="5" t="s">
        <v>562</v>
      </c>
      <c r="D447" s="7" t="s">
        <v>723</v>
      </c>
      <c r="E447" s="7"/>
      <c r="F447" s="7"/>
      <c r="G447" s="7"/>
      <c r="H447" s="6" t="s">
        <v>613</v>
      </c>
      <c r="I447" s="6" t="s">
        <v>613</v>
      </c>
      <c r="J447" s="14">
        <v>30</v>
      </c>
      <c r="K447" s="22"/>
      <c r="L447" s="14">
        <v>30</v>
      </c>
      <c r="M447" s="22"/>
      <c r="N447" s="14" t="s">
        <v>483</v>
      </c>
      <c r="O447" s="22"/>
    </row>
    <row r="448" s="1" customFormat="1" ht="28.8" spans="1:15">
      <c r="A448" s="5"/>
      <c r="B448" s="5" t="s">
        <v>565</v>
      </c>
      <c r="C448" s="5" t="s">
        <v>566</v>
      </c>
      <c r="D448" s="7" t="s">
        <v>567</v>
      </c>
      <c r="E448" s="7"/>
      <c r="F448" s="7"/>
      <c r="G448" s="7"/>
      <c r="H448" s="6" t="s">
        <v>583</v>
      </c>
      <c r="I448" s="6" t="s">
        <v>583</v>
      </c>
      <c r="J448" s="14">
        <v>10</v>
      </c>
      <c r="K448" s="22"/>
      <c r="L448" s="14">
        <v>10</v>
      </c>
      <c r="M448" s="22"/>
      <c r="N448" s="14" t="s">
        <v>483</v>
      </c>
      <c r="O448" s="22"/>
    </row>
    <row r="449" s="1" customFormat="1" spans="1:15">
      <c r="A449" s="5"/>
      <c r="B449" s="14" t="s">
        <v>568</v>
      </c>
      <c r="C449" s="15"/>
      <c r="D449" s="10" t="s">
        <v>724</v>
      </c>
      <c r="E449" s="11"/>
      <c r="F449" s="11"/>
      <c r="G449" s="11"/>
      <c r="H449" s="11"/>
      <c r="I449" s="11"/>
      <c r="J449" s="11"/>
      <c r="K449" s="11"/>
      <c r="L449" s="11"/>
      <c r="M449" s="11"/>
      <c r="N449" s="11"/>
      <c r="O449" s="12"/>
    </row>
    <row r="450" s="1" customFormat="1" spans="1:15">
      <c r="A450" s="5"/>
      <c r="B450" s="14" t="s">
        <v>569</v>
      </c>
      <c r="C450" s="16"/>
      <c r="D450" s="16"/>
      <c r="E450" s="16"/>
      <c r="F450" s="16"/>
      <c r="G450" s="16"/>
      <c r="H450" s="16"/>
      <c r="I450" s="15"/>
      <c r="J450" s="14">
        <v>100</v>
      </c>
      <c r="K450" s="15"/>
      <c r="L450" s="14">
        <v>90</v>
      </c>
      <c r="M450" s="22"/>
      <c r="N450" s="14" t="s">
        <v>570</v>
      </c>
      <c r="O450" s="22"/>
    </row>
    <row r="451" s="1" customFormat="1" spans="1:15">
      <c r="A451" s="17" t="s">
        <v>571</v>
      </c>
      <c r="B451" s="17"/>
      <c r="C451" s="17"/>
      <c r="D451" s="17"/>
      <c r="E451" s="17"/>
      <c r="F451" s="17"/>
      <c r="G451" s="17"/>
      <c r="H451" s="17"/>
      <c r="I451" s="17"/>
      <c r="J451" s="17"/>
      <c r="K451" s="17"/>
      <c r="L451" s="17"/>
      <c r="M451" s="17"/>
      <c r="N451" s="17"/>
      <c r="O451" s="24"/>
    </row>
    <row r="452" s="1" customFormat="1" spans="1:15">
      <c r="A452" s="18"/>
      <c r="B452" s="17"/>
      <c r="C452" s="17"/>
      <c r="D452" s="17"/>
      <c r="E452" s="17"/>
      <c r="F452" s="17"/>
      <c r="G452" s="17"/>
      <c r="H452" s="17"/>
      <c r="I452" s="17"/>
      <c r="J452" s="17"/>
      <c r="K452" s="17"/>
      <c r="L452" s="17"/>
      <c r="M452" s="17"/>
      <c r="N452" s="17"/>
      <c r="O452" s="24"/>
    </row>
    <row r="453" s="1" customFormat="1" spans="1:15">
      <c r="A453" s="18"/>
      <c r="B453" s="17"/>
      <c r="C453" s="17"/>
      <c r="D453" s="17"/>
      <c r="E453" s="17"/>
      <c r="F453" s="17"/>
      <c r="G453" s="17"/>
      <c r="H453" s="17"/>
      <c r="I453" s="17"/>
      <c r="J453" s="17"/>
      <c r="K453" s="17"/>
      <c r="L453" s="17"/>
      <c r="M453" s="17"/>
      <c r="N453" s="17"/>
      <c r="O453" s="24"/>
    </row>
    <row r="454" s="1" customFormat="1" spans="1:15">
      <c r="A454" s="19"/>
      <c r="B454" s="20"/>
      <c r="C454" s="20"/>
      <c r="D454" s="20"/>
      <c r="E454" s="20"/>
      <c r="F454" s="20"/>
      <c r="G454" s="20"/>
      <c r="H454" s="20"/>
      <c r="I454" s="20"/>
      <c r="J454" s="20"/>
      <c r="K454" s="20"/>
      <c r="L454" s="20"/>
      <c r="M454" s="20"/>
      <c r="N454" s="20"/>
      <c r="O454" s="25"/>
    </row>
    <row r="459" s="1" customFormat="1" ht="48" customHeight="1" spans="1:15">
      <c r="A459" s="3" t="s">
        <v>527</v>
      </c>
      <c r="B459" s="4"/>
      <c r="C459" s="4"/>
      <c r="D459" s="4"/>
      <c r="E459" s="4"/>
      <c r="F459" s="4"/>
      <c r="G459" s="4"/>
      <c r="H459" s="4"/>
      <c r="I459" s="4"/>
      <c r="J459" s="4"/>
      <c r="K459" s="4"/>
      <c r="L459" s="4"/>
      <c r="M459" s="4"/>
      <c r="N459" s="4"/>
      <c r="O459" s="4"/>
    </row>
    <row r="460" s="1" customFormat="1" spans="1:15">
      <c r="A460" s="5" t="s">
        <v>528</v>
      </c>
      <c r="B460" s="6"/>
      <c r="C460" s="26" t="s">
        <v>725</v>
      </c>
      <c r="D460" s="5"/>
      <c r="E460" s="5"/>
      <c r="F460" s="5"/>
      <c r="G460" s="5"/>
      <c r="H460" s="5"/>
      <c r="I460" s="5"/>
      <c r="J460" s="5"/>
      <c r="K460" s="5"/>
      <c r="L460" s="5"/>
      <c r="M460" s="5"/>
      <c r="N460" s="5"/>
      <c r="O460" s="5"/>
    </row>
    <row r="461" s="1" customFormat="1" spans="1:15">
      <c r="A461" s="5" t="s">
        <v>530</v>
      </c>
      <c r="B461" s="6"/>
      <c r="C461" s="5" t="s">
        <v>531</v>
      </c>
      <c r="D461" s="5"/>
      <c r="E461" s="5"/>
      <c r="F461" s="5"/>
      <c r="G461" s="5"/>
      <c r="H461" s="5"/>
      <c r="I461" s="5" t="s">
        <v>532</v>
      </c>
      <c r="J461" s="5"/>
      <c r="K461" s="5" t="s">
        <v>531</v>
      </c>
      <c r="L461" s="5"/>
      <c r="M461" s="5"/>
      <c r="N461" s="5"/>
      <c r="O461" s="5"/>
    </row>
    <row r="462" s="1" customFormat="1" spans="1:15">
      <c r="A462" s="5" t="s">
        <v>533</v>
      </c>
      <c r="B462" s="5"/>
      <c r="C462" s="5"/>
      <c r="D462" s="5"/>
      <c r="E462" s="5" t="s">
        <v>534</v>
      </c>
      <c r="F462" s="5"/>
      <c r="G462" s="5" t="s">
        <v>405</v>
      </c>
      <c r="H462" s="6"/>
      <c r="I462" s="5" t="s">
        <v>535</v>
      </c>
      <c r="J462" s="5"/>
      <c r="K462" s="5" t="s">
        <v>536</v>
      </c>
      <c r="L462" s="6"/>
      <c r="M462" s="5" t="s">
        <v>537</v>
      </c>
      <c r="N462" s="6"/>
      <c r="O462" s="6" t="s">
        <v>538</v>
      </c>
    </row>
    <row r="463" s="1" customFormat="1" spans="1:15">
      <c r="A463" s="5"/>
      <c r="B463" s="5"/>
      <c r="C463" s="7" t="s">
        <v>539</v>
      </c>
      <c r="D463" s="7"/>
      <c r="E463" s="8">
        <v>41.12</v>
      </c>
      <c r="F463" s="8"/>
      <c r="G463" s="8">
        <v>41.12</v>
      </c>
      <c r="H463" s="8"/>
      <c r="I463" s="8">
        <v>0.24</v>
      </c>
      <c r="J463" s="8"/>
      <c r="K463" s="14">
        <v>10</v>
      </c>
      <c r="L463" s="22"/>
      <c r="M463" s="23">
        <f>I463/G463</f>
        <v>0.00583657587548638</v>
      </c>
      <c r="N463" s="22"/>
      <c r="O463" s="6">
        <v>0.06</v>
      </c>
    </row>
    <row r="464" s="1" customFormat="1" spans="1:15">
      <c r="A464" s="5"/>
      <c r="B464" s="5"/>
      <c r="C464" s="5" t="s">
        <v>540</v>
      </c>
      <c r="D464" s="5"/>
      <c r="E464" s="8">
        <v>41.12</v>
      </c>
      <c r="F464" s="8"/>
      <c r="G464" s="8">
        <v>41.12</v>
      </c>
      <c r="H464" s="8"/>
      <c r="I464" s="8">
        <v>0.24</v>
      </c>
      <c r="J464" s="8"/>
      <c r="K464" s="14" t="s">
        <v>409</v>
      </c>
      <c r="L464" s="22"/>
      <c r="M464" s="14"/>
      <c r="N464" s="22"/>
      <c r="O464" s="6" t="s">
        <v>409</v>
      </c>
    </row>
    <row r="465" s="1" customFormat="1" spans="1:15">
      <c r="A465" s="5"/>
      <c r="B465" s="5"/>
      <c r="C465" s="9" t="s">
        <v>541</v>
      </c>
      <c r="D465" s="9"/>
      <c r="E465" s="5"/>
      <c r="F465" s="5"/>
      <c r="G465" s="5"/>
      <c r="H465" s="5"/>
      <c r="I465" s="5"/>
      <c r="J465" s="5"/>
      <c r="K465" s="14" t="s">
        <v>409</v>
      </c>
      <c r="L465" s="22"/>
      <c r="M465" s="14"/>
      <c r="N465" s="22"/>
      <c r="O465" s="6" t="s">
        <v>409</v>
      </c>
    </row>
    <row r="466" s="1" customFormat="1" spans="1:15">
      <c r="A466" s="5"/>
      <c r="B466" s="5"/>
      <c r="C466" s="5" t="s">
        <v>542</v>
      </c>
      <c r="D466" s="5"/>
      <c r="E466" s="5"/>
      <c r="F466" s="5"/>
      <c r="G466" s="5"/>
      <c r="H466" s="5"/>
      <c r="I466" s="5"/>
      <c r="J466" s="5"/>
      <c r="K466" s="14" t="s">
        <v>409</v>
      </c>
      <c r="L466" s="22"/>
      <c r="M466" s="14"/>
      <c r="N466" s="22"/>
      <c r="O466" s="6" t="s">
        <v>409</v>
      </c>
    </row>
    <row r="467" s="1" customFormat="1" spans="1:15">
      <c r="A467" s="5" t="s">
        <v>543</v>
      </c>
      <c r="B467" s="5" t="s">
        <v>544</v>
      </c>
      <c r="C467" s="5"/>
      <c r="D467" s="5"/>
      <c r="E467" s="5"/>
      <c r="F467" s="5"/>
      <c r="G467" s="5"/>
      <c r="H467" s="5"/>
      <c r="I467" s="5" t="s">
        <v>545</v>
      </c>
      <c r="J467" s="5"/>
      <c r="K467" s="5"/>
      <c r="L467" s="5"/>
      <c r="M467" s="5"/>
      <c r="N467" s="5"/>
      <c r="O467" s="5"/>
    </row>
    <row r="468" s="1" customFormat="1" ht="123" customHeight="1" spans="1:15">
      <c r="A468" s="5"/>
      <c r="B468" s="10" t="s">
        <v>726</v>
      </c>
      <c r="C468" s="11"/>
      <c r="D468" s="11"/>
      <c r="E468" s="11"/>
      <c r="F468" s="11"/>
      <c r="G468" s="11"/>
      <c r="H468" s="12"/>
      <c r="I468" s="10" t="s">
        <v>726</v>
      </c>
      <c r="J468" s="11"/>
      <c r="K468" s="11"/>
      <c r="L468" s="11"/>
      <c r="M468" s="11"/>
      <c r="N468" s="11"/>
      <c r="O468" s="12"/>
    </row>
    <row r="469" s="1" customFormat="1" ht="28.8" spans="1:15">
      <c r="A469" s="5" t="s">
        <v>548</v>
      </c>
      <c r="B469" s="6" t="s">
        <v>549</v>
      </c>
      <c r="C469" s="6" t="s">
        <v>550</v>
      </c>
      <c r="D469" s="5" t="s">
        <v>551</v>
      </c>
      <c r="E469" s="5"/>
      <c r="F469" s="5"/>
      <c r="G469" s="5"/>
      <c r="H469" s="5" t="s">
        <v>552</v>
      </c>
      <c r="I469" s="5" t="s">
        <v>553</v>
      </c>
      <c r="J469" s="5" t="s">
        <v>536</v>
      </c>
      <c r="K469" s="6"/>
      <c r="L469" s="5" t="s">
        <v>538</v>
      </c>
      <c r="M469" s="6"/>
      <c r="N469" s="5" t="s">
        <v>554</v>
      </c>
      <c r="O469" s="6"/>
    </row>
    <row r="470" s="1" customFormat="1" ht="28.8" spans="1:15">
      <c r="A470" s="5"/>
      <c r="B470" s="5" t="s">
        <v>555</v>
      </c>
      <c r="C470" s="5" t="s">
        <v>556</v>
      </c>
      <c r="D470" s="7" t="s">
        <v>727</v>
      </c>
      <c r="E470" s="7"/>
      <c r="F470" s="7"/>
      <c r="G470" s="7"/>
      <c r="H470" s="6" t="s">
        <v>728</v>
      </c>
      <c r="I470" s="6" t="s">
        <v>12</v>
      </c>
      <c r="J470" s="14">
        <v>4</v>
      </c>
      <c r="K470" s="22"/>
      <c r="L470" s="14">
        <v>4</v>
      </c>
      <c r="M470" s="22"/>
      <c r="N470" s="14" t="s">
        <v>483</v>
      </c>
      <c r="O470" s="22"/>
    </row>
    <row r="471" s="1" customFormat="1" spans="1:15">
      <c r="A471" s="5"/>
      <c r="B471" s="5"/>
      <c r="C471" s="5"/>
      <c r="D471" s="7" t="s">
        <v>729</v>
      </c>
      <c r="E471" s="7"/>
      <c r="F471" s="7"/>
      <c r="G471" s="7"/>
      <c r="H471" s="6" t="s">
        <v>19</v>
      </c>
      <c r="I471" s="6" t="s">
        <v>19</v>
      </c>
      <c r="J471" s="14">
        <v>4</v>
      </c>
      <c r="K471" s="22"/>
      <c r="L471" s="14">
        <v>4</v>
      </c>
      <c r="M471" s="22"/>
      <c r="N471" s="14" t="s">
        <v>483</v>
      </c>
      <c r="O471" s="22"/>
    </row>
    <row r="472" s="1" customFormat="1" ht="28.8" spans="1:15">
      <c r="A472" s="5"/>
      <c r="B472" s="5"/>
      <c r="C472" s="5"/>
      <c r="D472" s="7" t="s">
        <v>730</v>
      </c>
      <c r="E472" s="7"/>
      <c r="F472" s="7"/>
      <c r="G472" s="7"/>
      <c r="H472" s="6" t="s">
        <v>627</v>
      </c>
      <c r="I472" s="6" t="s">
        <v>731</v>
      </c>
      <c r="J472" s="14">
        <v>4</v>
      </c>
      <c r="K472" s="22"/>
      <c r="L472" s="14">
        <v>4</v>
      </c>
      <c r="M472" s="22"/>
      <c r="N472" s="14" t="s">
        <v>483</v>
      </c>
      <c r="O472" s="22"/>
    </row>
    <row r="473" s="1" customFormat="1" ht="28.8" spans="1:15">
      <c r="A473" s="5"/>
      <c r="B473" s="5"/>
      <c r="C473" s="5"/>
      <c r="D473" s="7" t="s">
        <v>732</v>
      </c>
      <c r="E473" s="7"/>
      <c r="F473" s="7"/>
      <c r="G473" s="7"/>
      <c r="H473" s="6" t="s">
        <v>627</v>
      </c>
      <c r="I473" s="6" t="s">
        <v>733</v>
      </c>
      <c r="J473" s="14">
        <v>4</v>
      </c>
      <c r="K473" s="22"/>
      <c r="L473" s="14">
        <v>4</v>
      </c>
      <c r="M473" s="22"/>
      <c r="N473" s="14" t="s">
        <v>483</v>
      </c>
      <c r="O473" s="22"/>
    </row>
    <row r="474" s="1" customFormat="1" ht="28.8" spans="1:15">
      <c r="A474" s="5"/>
      <c r="B474" s="5"/>
      <c r="C474" s="5"/>
      <c r="D474" s="7" t="s">
        <v>734</v>
      </c>
      <c r="E474" s="7"/>
      <c r="F474" s="7"/>
      <c r="G474" s="7"/>
      <c r="H474" s="6" t="s">
        <v>627</v>
      </c>
      <c r="I474" s="6" t="s">
        <v>735</v>
      </c>
      <c r="J474" s="14">
        <v>4</v>
      </c>
      <c r="K474" s="22"/>
      <c r="L474" s="14">
        <v>4</v>
      </c>
      <c r="M474" s="22"/>
      <c r="N474" s="14" t="s">
        <v>483</v>
      </c>
      <c r="O474" s="22"/>
    </row>
    <row r="475" s="1" customFormat="1" spans="1:15">
      <c r="A475" s="5"/>
      <c r="B475" s="5"/>
      <c r="C475" s="5" t="s">
        <v>559</v>
      </c>
      <c r="D475" s="7" t="s">
        <v>736</v>
      </c>
      <c r="E475" s="7"/>
      <c r="F475" s="7"/>
      <c r="G475" s="7"/>
      <c r="H475" s="6" t="s">
        <v>583</v>
      </c>
      <c r="I475" s="6" t="s">
        <v>591</v>
      </c>
      <c r="J475" s="14">
        <v>4</v>
      </c>
      <c r="K475" s="22"/>
      <c r="L475" s="14">
        <v>4</v>
      </c>
      <c r="M475" s="22"/>
      <c r="N475" s="14" t="s">
        <v>483</v>
      </c>
      <c r="O475" s="22"/>
    </row>
    <row r="476" s="1" customFormat="1" spans="1:15">
      <c r="A476" s="5"/>
      <c r="B476" s="5"/>
      <c r="C476" s="5"/>
      <c r="D476" s="7" t="s">
        <v>737</v>
      </c>
      <c r="E476" s="7"/>
      <c r="F476" s="7"/>
      <c r="G476" s="7"/>
      <c r="H476" s="6" t="s">
        <v>583</v>
      </c>
      <c r="I476" s="6" t="s">
        <v>591</v>
      </c>
      <c r="J476" s="14">
        <v>4</v>
      </c>
      <c r="K476" s="22"/>
      <c r="L476" s="14">
        <v>4</v>
      </c>
      <c r="M476" s="22"/>
      <c r="N476" s="14" t="s">
        <v>483</v>
      </c>
      <c r="O476" s="22"/>
    </row>
    <row r="477" s="1" customFormat="1" spans="1:15">
      <c r="A477" s="5"/>
      <c r="B477" s="5"/>
      <c r="C477" s="5"/>
      <c r="D477" s="7" t="s">
        <v>738</v>
      </c>
      <c r="E477" s="7"/>
      <c r="F477" s="7"/>
      <c r="G477" s="7"/>
      <c r="H477" s="6" t="s">
        <v>583</v>
      </c>
      <c r="I477" s="6" t="s">
        <v>591</v>
      </c>
      <c r="J477" s="14">
        <v>4</v>
      </c>
      <c r="K477" s="22"/>
      <c r="L477" s="14">
        <v>4</v>
      </c>
      <c r="M477" s="22"/>
      <c r="N477" s="14" t="s">
        <v>483</v>
      </c>
      <c r="O477" s="22"/>
    </row>
    <row r="478" s="1" customFormat="1" spans="1:15">
      <c r="A478" s="5"/>
      <c r="B478" s="5"/>
      <c r="C478" s="5"/>
      <c r="D478" s="7" t="s">
        <v>739</v>
      </c>
      <c r="E478" s="7"/>
      <c r="F478" s="7"/>
      <c r="G478" s="7"/>
      <c r="H478" s="6" t="s">
        <v>583</v>
      </c>
      <c r="I478" s="6" t="s">
        <v>634</v>
      </c>
      <c r="J478" s="14">
        <v>4</v>
      </c>
      <c r="K478" s="22"/>
      <c r="L478" s="14">
        <v>4</v>
      </c>
      <c r="M478" s="22"/>
      <c r="N478" s="14" t="s">
        <v>483</v>
      </c>
      <c r="O478" s="22"/>
    </row>
    <row r="479" s="1" customFormat="1" spans="1:15">
      <c r="A479" s="5"/>
      <c r="B479" s="5"/>
      <c r="C479" s="5"/>
      <c r="D479" s="7" t="s">
        <v>740</v>
      </c>
      <c r="E479" s="7"/>
      <c r="F479" s="7"/>
      <c r="G479" s="7"/>
      <c r="H479" s="6" t="s">
        <v>634</v>
      </c>
      <c r="I479" s="6" t="s">
        <v>610</v>
      </c>
      <c r="J479" s="14">
        <v>4</v>
      </c>
      <c r="K479" s="22"/>
      <c r="L479" s="14">
        <v>4</v>
      </c>
      <c r="M479" s="22"/>
      <c r="N479" s="14" t="s">
        <v>483</v>
      </c>
      <c r="O479" s="22"/>
    </row>
    <row r="480" s="1" customFormat="1" spans="1:15">
      <c r="A480" s="5"/>
      <c r="B480" s="5"/>
      <c r="C480" s="5" t="s">
        <v>578</v>
      </c>
      <c r="D480" s="7" t="s">
        <v>741</v>
      </c>
      <c r="E480" s="7"/>
      <c r="F480" s="7"/>
      <c r="G480" s="7"/>
      <c r="H480" s="6" t="s">
        <v>583</v>
      </c>
      <c r="I480" s="6" t="s">
        <v>591</v>
      </c>
      <c r="J480" s="14">
        <v>3</v>
      </c>
      <c r="K480" s="22"/>
      <c r="L480" s="14">
        <v>3</v>
      </c>
      <c r="M480" s="22"/>
      <c r="N480" s="14" t="s">
        <v>483</v>
      </c>
      <c r="O480" s="22"/>
    </row>
    <row r="481" s="1" customFormat="1" spans="1:15">
      <c r="A481" s="5"/>
      <c r="B481" s="5"/>
      <c r="C481" s="5"/>
      <c r="D481" s="7" t="s">
        <v>742</v>
      </c>
      <c r="E481" s="7"/>
      <c r="F481" s="7"/>
      <c r="G481" s="7"/>
      <c r="H481" s="6" t="s">
        <v>743</v>
      </c>
      <c r="I481" s="6" t="s">
        <v>743</v>
      </c>
      <c r="J481" s="14">
        <v>3</v>
      </c>
      <c r="K481" s="22"/>
      <c r="L481" s="14">
        <v>3</v>
      </c>
      <c r="M481" s="22"/>
      <c r="N481" s="14" t="s">
        <v>483</v>
      </c>
      <c r="O481" s="22"/>
    </row>
    <row r="482" s="1" customFormat="1" ht="48" customHeight="1" spans="1:15">
      <c r="A482" s="5"/>
      <c r="B482" s="5"/>
      <c r="C482" s="5"/>
      <c r="D482" s="7" t="s">
        <v>635</v>
      </c>
      <c r="E482" s="7"/>
      <c r="F482" s="7"/>
      <c r="G482" s="7"/>
      <c r="H482" s="6" t="s">
        <v>583</v>
      </c>
      <c r="I482" s="6" t="s">
        <v>744</v>
      </c>
      <c r="J482" s="14">
        <v>2</v>
      </c>
      <c r="K482" s="22"/>
      <c r="L482" s="14">
        <v>2</v>
      </c>
      <c r="M482" s="22"/>
      <c r="N482" s="14" t="s">
        <v>745</v>
      </c>
      <c r="O482" s="22"/>
    </row>
    <row r="483" s="1" customFormat="1" ht="48" customHeight="1" spans="1:15">
      <c r="A483" s="5"/>
      <c r="B483" s="5"/>
      <c r="C483" s="5" t="s">
        <v>580</v>
      </c>
      <c r="D483" s="7" t="s">
        <v>638</v>
      </c>
      <c r="E483" s="7"/>
      <c r="F483" s="7"/>
      <c r="G483" s="7"/>
      <c r="H483" s="6" t="s">
        <v>746</v>
      </c>
      <c r="I483" s="6" t="s">
        <v>747</v>
      </c>
      <c r="J483" s="14">
        <v>2</v>
      </c>
      <c r="K483" s="22"/>
      <c r="L483" s="14">
        <v>2</v>
      </c>
      <c r="M483" s="22"/>
      <c r="N483" s="14" t="s">
        <v>745</v>
      </c>
      <c r="O483" s="22"/>
    </row>
    <row r="484" s="1" customFormat="1" spans="1:15">
      <c r="A484" s="5"/>
      <c r="B484" s="5" t="s">
        <v>561</v>
      </c>
      <c r="C484" s="5" t="s">
        <v>562</v>
      </c>
      <c r="D484" s="7" t="s">
        <v>748</v>
      </c>
      <c r="E484" s="7"/>
      <c r="F484" s="7"/>
      <c r="G484" s="7"/>
      <c r="H484" s="6" t="s">
        <v>641</v>
      </c>
      <c r="I484" s="6" t="s">
        <v>641</v>
      </c>
      <c r="J484" s="14">
        <v>10</v>
      </c>
      <c r="K484" s="22"/>
      <c r="L484" s="14">
        <v>10</v>
      </c>
      <c r="M484" s="22"/>
      <c r="N484" s="14" t="s">
        <v>483</v>
      </c>
      <c r="O484" s="22"/>
    </row>
    <row r="485" s="1" customFormat="1" spans="1:15">
      <c r="A485" s="5"/>
      <c r="B485" s="5"/>
      <c r="C485" s="5"/>
      <c r="D485" s="7" t="s">
        <v>749</v>
      </c>
      <c r="E485" s="7"/>
      <c r="F485" s="7"/>
      <c r="G485" s="7"/>
      <c r="H485" s="6" t="s">
        <v>583</v>
      </c>
      <c r="I485" s="6" t="s">
        <v>583</v>
      </c>
      <c r="J485" s="14">
        <v>10</v>
      </c>
      <c r="K485" s="22"/>
      <c r="L485" s="14">
        <v>10</v>
      </c>
      <c r="M485" s="22"/>
      <c r="N485" s="14" t="s">
        <v>483</v>
      </c>
      <c r="O485" s="22"/>
    </row>
    <row r="486" s="1" customFormat="1" spans="1:15">
      <c r="A486" s="5"/>
      <c r="B486" s="5"/>
      <c r="C486" s="5"/>
      <c r="D486" s="7" t="s">
        <v>642</v>
      </c>
      <c r="E486" s="7"/>
      <c r="F486" s="7"/>
      <c r="G486" s="7"/>
      <c r="H486" s="6" t="s">
        <v>58</v>
      </c>
      <c r="I486" s="6" t="s">
        <v>643</v>
      </c>
      <c r="J486" s="14">
        <v>10</v>
      </c>
      <c r="K486" s="22"/>
      <c r="L486" s="14">
        <v>10</v>
      </c>
      <c r="M486" s="22"/>
      <c r="N486" s="14" t="s">
        <v>483</v>
      </c>
      <c r="O486" s="22"/>
    </row>
    <row r="487" s="1" customFormat="1" ht="27.95" customHeight="1" spans="1:15">
      <c r="A487" s="5"/>
      <c r="B487" s="5" t="s">
        <v>565</v>
      </c>
      <c r="C487" s="5" t="s">
        <v>566</v>
      </c>
      <c r="D487" s="7" t="s">
        <v>567</v>
      </c>
      <c r="E487" s="7"/>
      <c r="F487" s="7"/>
      <c r="G487" s="7"/>
      <c r="H487" s="6" t="s">
        <v>583</v>
      </c>
      <c r="I487" s="6" t="s">
        <v>583</v>
      </c>
      <c r="J487" s="14">
        <v>10</v>
      </c>
      <c r="K487" s="22"/>
      <c r="L487" s="14">
        <v>10</v>
      </c>
      <c r="M487" s="22"/>
      <c r="N487" s="14" t="s">
        <v>483</v>
      </c>
      <c r="O487" s="22"/>
    </row>
    <row r="488" s="1" customFormat="1" ht="42.95" customHeight="1" spans="1:15">
      <c r="A488" s="5"/>
      <c r="B488" s="14" t="s">
        <v>568</v>
      </c>
      <c r="C488" s="15"/>
      <c r="D488" s="10" t="s">
        <v>750</v>
      </c>
      <c r="E488" s="11"/>
      <c r="F488" s="11"/>
      <c r="G488" s="11"/>
      <c r="H488" s="11"/>
      <c r="I488" s="11"/>
      <c r="J488" s="11"/>
      <c r="K488" s="11"/>
      <c r="L488" s="11"/>
      <c r="M488" s="11"/>
      <c r="N488" s="11"/>
      <c r="O488" s="12"/>
    </row>
    <row r="489" s="1" customFormat="1" spans="1:15">
      <c r="A489" s="5"/>
      <c r="B489" s="14" t="s">
        <v>569</v>
      </c>
      <c r="C489" s="16"/>
      <c r="D489" s="16"/>
      <c r="E489" s="16"/>
      <c r="F489" s="16"/>
      <c r="G489" s="16"/>
      <c r="H489" s="16"/>
      <c r="I489" s="15"/>
      <c r="J489" s="14">
        <v>100</v>
      </c>
      <c r="K489" s="15"/>
      <c r="L489" s="14">
        <v>90.06</v>
      </c>
      <c r="M489" s="22"/>
      <c r="N489" s="14" t="s">
        <v>570</v>
      </c>
      <c r="O489" s="22"/>
    </row>
    <row r="490" s="1" customFormat="1" spans="1:15">
      <c r="A490" s="17" t="s">
        <v>571</v>
      </c>
      <c r="B490" s="17"/>
      <c r="C490" s="17"/>
      <c r="D490" s="17"/>
      <c r="E490" s="17"/>
      <c r="F490" s="17"/>
      <c r="G490" s="17"/>
      <c r="H490" s="17"/>
      <c r="I490" s="17"/>
      <c r="J490" s="17"/>
      <c r="K490" s="17"/>
      <c r="L490" s="17"/>
      <c r="M490" s="17"/>
      <c r="N490" s="17"/>
      <c r="O490" s="24"/>
    </row>
    <row r="491" s="1" customFormat="1" spans="1:15">
      <c r="A491" s="18"/>
      <c r="B491" s="17"/>
      <c r="C491" s="17"/>
      <c r="D491" s="17"/>
      <c r="E491" s="17"/>
      <c r="F491" s="17"/>
      <c r="G491" s="17"/>
      <c r="H491" s="17"/>
      <c r="I491" s="17"/>
      <c r="J491" s="17"/>
      <c r="K491" s="17"/>
      <c r="L491" s="17"/>
      <c r="M491" s="17"/>
      <c r="N491" s="17"/>
      <c r="O491" s="24"/>
    </row>
    <row r="492" s="1" customFormat="1" spans="1:15">
      <c r="A492" s="18"/>
      <c r="B492" s="17"/>
      <c r="C492" s="17"/>
      <c r="D492" s="17"/>
      <c r="E492" s="17"/>
      <c r="F492" s="17"/>
      <c r="G492" s="17"/>
      <c r="H492" s="17"/>
      <c r="I492" s="17"/>
      <c r="J492" s="17"/>
      <c r="K492" s="17"/>
      <c r="L492" s="17"/>
      <c r="M492" s="17"/>
      <c r="N492" s="17"/>
      <c r="O492" s="24"/>
    </row>
    <row r="493" s="1" customFormat="1" spans="1:15">
      <c r="A493" s="19"/>
      <c r="B493" s="20"/>
      <c r="C493" s="20"/>
      <c r="D493" s="20"/>
      <c r="E493" s="20"/>
      <c r="F493" s="20"/>
      <c r="G493" s="20"/>
      <c r="H493" s="20"/>
      <c r="I493" s="20"/>
      <c r="J493" s="20"/>
      <c r="K493" s="20"/>
      <c r="L493" s="20"/>
      <c r="M493" s="20"/>
      <c r="N493" s="20"/>
      <c r="O493" s="25"/>
    </row>
    <row r="498" s="1" customFormat="1" ht="48" customHeight="1" spans="1:15">
      <c r="A498" s="3" t="s">
        <v>527</v>
      </c>
      <c r="B498" s="4"/>
      <c r="C498" s="4"/>
      <c r="D498" s="4"/>
      <c r="E498" s="4"/>
      <c r="F498" s="4"/>
      <c r="G498" s="4"/>
      <c r="H498" s="4"/>
      <c r="I498" s="4"/>
      <c r="J498" s="4"/>
      <c r="K498" s="4"/>
      <c r="L498" s="4"/>
      <c r="M498" s="4"/>
      <c r="N498" s="4"/>
      <c r="O498" s="4"/>
    </row>
    <row r="499" s="1" customFormat="1" spans="1:15">
      <c r="A499" s="5" t="s">
        <v>528</v>
      </c>
      <c r="B499" s="6"/>
      <c r="C499" s="5" t="s">
        <v>751</v>
      </c>
      <c r="D499" s="5"/>
      <c r="E499" s="5"/>
      <c r="F499" s="5"/>
      <c r="G499" s="5"/>
      <c r="H499" s="5"/>
      <c r="I499" s="5"/>
      <c r="J499" s="5"/>
      <c r="K499" s="5"/>
      <c r="L499" s="5"/>
      <c r="M499" s="5"/>
      <c r="N499" s="5"/>
      <c r="O499" s="5"/>
    </row>
    <row r="500" s="1" customFormat="1" spans="1:15">
      <c r="A500" s="5" t="s">
        <v>530</v>
      </c>
      <c r="B500" s="6"/>
      <c r="C500" s="5" t="s">
        <v>531</v>
      </c>
      <c r="D500" s="5"/>
      <c r="E500" s="5"/>
      <c r="F500" s="5"/>
      <c r="G500" s="5"/>
      <c r="H500" s="5"/>
      <c r="I500" s="5" t="s">
        <v>532</v>
      </c>
      <c r="J500" s="5"/>
      <c r="K500" s="5" t="s">
        <v>531</v>
      </c>
      <c r="L500" s="5"/>
      <c r="M500" s="5"/>
      <c r="N500" s="5"/>
      <c r="O500" s="5"/>
    </row>
    <row r="501" s="1" customFormat="1" spans="1:15">
      <c r="A501" s="5" t="s">
        <v>533</v>
      </c>
      <c r="B501" s="5"/>
      <c r="C501" s="5"/>
      <c r="D501" s="5"/>
      <c r="E501" s="5" t="s">
        <v>534</v>
      </c>
      <c r="F501" s="5"/>
      <c r="G501" s="5" t="s">
        <v>405</v>
      </c>
      <c r="H501" s="6"/>
      <c r="I501" s="5" t="s">
        <v>535</v>
      </c>
      <c r="J501" s="5"/>
      <c r="K501" s="5" t="s">
        <v>536</v>
      </c>
      <c r="L501" s="6"/>
      <c r="M501" s="5" t="s">
        <v>537</v>
      </c>
      <c r="N501" s="6"/>
      <c r="O501" s="6" t="s">
        <v>538</v>
      </c>
    </row>
    <row r="502" s="1" customFormat="1" spans="1:15">
      <c r="A502" s="5"/>
      <c r="B502" s="5"/>
      <c r="C502" s="7" t="s">
        <v>539</v>
      </c>
      <c r="D502" s="7"/>
      <c r="E502" s="8">
        <v>38.2155</v>
      </c>
      <c r="F502" s="8"/>
      <c r="G502" s="8">
        <v>38.2155</v>
      </c>
      <c r="H502" s="8"/>
      <c r="I502" s="8">
        <v>38.2155</v>
      </c>
      <c r="J502" s="8"/>
      <c r="K502" s="14">
        <v>10</v>
      </c>
      <c r="L502" s="22"/>
      <c r="M502" s="23">
        <f>I502/G502</f>
        <v>1</v>
      </c>
      <c r="N502" s="22"/>
      <c r="O502" s="6">
        <v>10</v>
      </c>
    </row>
    <row r="503" s="1" customFormat="1" spans="1:15">
      <c r="A503" s="5"/>
      <c r="B503" s="5"/>
      <c r="C503" s="5" t="s">
        <v>540</v>
      </c>
      <c r="D503" s="5"/>
      <c r="E503" s="8">
        <v>38.2155</v>
      </c>
      <c r="F503" s="8"/>
      <c r="G503" s="8">
        <v>38.2155</v>
      </c>
      <c r="H503" s="8"/>
      <c r="I503" s="8">
        <v>38.2155</v>
      </c>
      <c r="J503" s="8"/>
      <c r="K503" s="14" t="s">
        <v>409</v>
      </c>
      <c r="L503" s="22"/>
      <c r="M503" s="14"/>
      <c r="N503" s="22"/>
      <c r="O503" s="6" t="s">
        <v>409</v>
      </c>
    </row>
    <row r="504" s="1" customFormat="1" spans="1:15">
      <c r="A504" s="5"/>
      <c r="B504" s="5"/>
      <c r="C504" s="9" t="s">
        <v>541</v>
      </c>
      <c r="D504" s="9"/>
      <c r="E504" s="5"/>
      <c r="F504" s="5"/>
      <c r="G504" s="5"/>
      <c r="H504" s="5"/>
      <c r="I504" s="5"/>
      <c r="J504" s="5"/>
      <c r="K504" s="14" t="s">
        <v>409</v>
      </c>
      <c r="L504" s="22"/>
      <c r="M504" s="14"/>
      <c r="N504" s="22"/>
      <c r="O504" s="6" t="s">
        <v>409</v>
      </c>
    </row>
    <row r="505" s="1" customFormat="1" spans="1:15">
      <c r="A505" s="5"/>
      <c r="B505" s="5"/>
      <c r="C505" s="5" t="s">
        <v>542</v>
      </c>
      <c r="D505" s="5"/>
      <c r="E505" s="5"/>
      <c r="F505" s="5"/>
      <c r="G505" s="5"/>
      <c r="H505" s="5"/>
      <c r="I505" s="5"/>
      <c r="J505" s="5"/>
      <c r="K505" s="14" t="s">
        <v>409</v>
      </c>
      <c r="L505" s="22"/>
      <c r="M505" s="14"/>
      <c r="N505" s="22"/>
      <c r="O505" s="6" t="s">
        <v>409</v>
      </c>
    </row>
    <row r="506" s="1" customFormat="1" spans="1:15">
      <c r="A506" s="5" t="s">
        <v>543</v>
      </c>
      <c r="B506" s="5" t="s">
        <v>544</v>
      </c>
      <c r="C506" s="5"/>
      <c r="D506" s="5"/>
      <c r="E506" s="5"/>
      <c r="F506" s="5"/>
      <c r="G506" s="5"/>
      <c r="H506" s="5"/>
      <c r="I506" s="5" t="s">
        <v>545</v>
      </c>
      <c r="J506" s="5"/>
      <c r="K506" s="5"/>
      <c r="L506" s="5"/>
      <c r="M506" s="5"/>
      <c r="N506" s="5"/>
      <c r="O506" s="5"/>
    </row>
    <row r="507" s="1" customFormat="1" ht="42.95" customHeight="1" spans="1:15">
      <c r="A507" s="5"/>
      <c r="B507" s="10" t="s">
        <v>752</v>
      </c>
      <c r="C507" s="11"/>
      <c r="D507" s="11"/>
      <c r="E507" s="11"/>
      <c r="F507" s="11"/>
      <c r="G507" s="11"/>
      <c r="H507" s="12"/>
      <c r="I507" s="10" t="s">
        <v>752</v>
      </c>
      <c r="J507" s="11"/>
      <c r="K507" s="11"/>
      <c r="L507" s="11"/>
      <c r="M507" s="11"/>
      <c r="N507" s="11"/>
      <c r="O507" s="12"/>
    </row>
    <row r="508" s="1" customFormat="1" ht="28.8" spans="1:15">
      <c r="A508" s="5" t="s">
        <v>548</v>
      </c>
      <c r="B508" s="6" t="s">
        <v>549</v>
      </c>
      <c r="C508" s="6" t="s">
        <v>550</v>
      </c>
      <c r="D508" s="5" t="s">
        <v>551</v>
      </c>
      <c r="E508" s="5"/>
      <c r="F508" s="5"/>
      <c r="G508" s="5"/>
      <c r="H508" s="5" t="s">
        <v>552</v>
      </c>
      <c r="I508" s="5" t="s">
        <v>553</v>
      </c>
      <c r="J508" s="5" t="s">
        <v>536</v>
      </c>
      <c r="K508" s="6"/>
      <c r="L508" s="5" t="s">
        <v>538</v>
      </c>
      <c r="M508" s="6"/>
      <c r="N508" s="5" t="s">
        <v>554</v>
      </c>
      <c r="O508" s="6"/>
    </row>
    <row r="509" s="1" customFormat="1" spans="1:15">
      <c r="A509" s="5"/>
      <c r="B509" s="5" t="s">
        <v>555</v>
      </c>
      <c r="C509" s="5" t="s">
        <v>556</v>
      </c>
      <c r="D509" s="7" t="s">
        <v>753</v>
      </c>
      <c r="E509" s="7"/>
      <c r="F509" s="7"/>
      <c r="G509" s="7"/>
      <c r="H509" s="6" t="s">
        <v>754</v>
      </c>
      <c r="I509" s="6" t="s">
        <v>754</v>
      </c>
      <c r="J509" s="14">
        <v>18</v>
      </c>
      <c r="K509" s="22"/>
      <c r="L509" s="14">
        <v>18</v>
      </c>
      <c r="M509" s="22"/>
      <c r="N509" s="14" t="s">
        <v>483</v>
      </c>
      <c r="O509" s="22"/>
    </row>
    <row r="510" s="1" customFormat="1" spans="1:15">
      <c r="A510" s="5"/>
      <c r="B510" s="5"/>
      <c r="C510" s="5" t="s">
        <v>578</v>
      </c>
      <c r="D510" s="7" t="s">
        <v>635</v>
      </c>
      <c r="E510" s="7"/>
      <c r="F510" s="7"/>
      <c r="G510" s="7"/>
      <c r="H510" s="6" t="s">
        <v>634</v>
      </c>
      <c r="I510" s="6" t="s">
        <v>591</v>
      </c>
      <c r="J510" s="14">
        <v>14</v>
      </c>
      <c r="K510" s="22"/>
      <c r="L510" s="14">
        <v>14</v>
      </c>
      <c r="M510" s="22"/>
      <c r="N510" s="14" t="s">
        <v>483</v>
      </c>
      <c r="O510" s="22"/>
    </row>
    <row r="511" s="1" customFormat="1" ht="28.8" spans="1:15">
      <c r="A511" s="5"/>
      <c r="B511" s="5"/>
      <c r="C511" s="5" t="s">
        <v>580</v>
      </c>
      <c r="D511" s="7" t="s">
        <v>638</v>
      </c>
      <c r="E511" s="7"/>
      <c r="F511" s="7"/>
      <c r="G511" s="7"/>
      <c r="H511" s="6" t="s">
        <v>755</v>
      </c>
      <c r="I511" s="6" t="s">
        <v>756</v>
      </c>
      <c r="J511" s="14">
        <v>18</v>
      </c>
      <c r="K511" s="22"/>
      <c r="L511" s="14">
        <v>18</v>
      </c>
      <c r="M511" s="22"/>
      <c r="N511" s="14" t="s">
        <v>483</v>
      </c>
      <c r="O511" s="22"/>
    </row>
    <row r="512" s="1" customFormat="1" ht="28.8" spans="1:15">
      <c r="A512" s="5"/>
      <c r="B512" s="5" t="s">
        <v>561</v>
      </c>
      <c r="C512" s="5" t="s">
        <v>562</v>
      </c>
      <c r="D512" s="7" t="s">
        <v>757</v>
      </c>
      <c r="E512" s="7"/>
      <c r="F512" s="7"/>
      <c r="G512" s="7"/>
      <c r="H512" s="6" t="s">
        <v>613</v>
      </c>
      <c r="I512" s="6" t="s">
        <v>613</v>
      </c>
      <c r="J512" s="14">
        <v>30</v>
      </c>
      <c r="K512" s="22"/>
      <c r="L512" s="14">
        <v>30</v>
      </c>
      <c r="M512" s="22"/>
      <c r="N512" s="14" t="s">
        <v>483</v>
      </c>
      <c r="O512" s="22"/>
    </row>
    <row r="513" s="1" customFormat="1" ht="28.8" spans="1:15">
      <c r="A513" s="5"/>
      <c r="B513" s="5" t="s">
        <v>565</v>
      </c>
      <c r="C513" s="5" t="s">
        <v>566</v>
      </c>
      <c r="D513" s="7" t="s">
        <v>758</v>
      </c>
      <c r="E513" s="7"/>
      <c r="F513" s="7"/>
      <c r="G513" s="7"/>
      <c r="H513" s="6" t="s">
        <v>759</v>
      </c>
      <c r="I513" s="6" t="s">
        <v>583</v>
      </c>
      <c r="J513" s="14">
        <v>10</v>
      </c>
      <c r="K513" s="22"/>
      <c r="L513" s="14">
        <v>10</v>
      </c>
      <c r="M513" s="22"/>
      <c r="N513" s="14" t="s">
        <v>483</v>
      </c>
      <c r="O513" s="22"/>
    </row>
    <row r="514" s="1" customFormat="1" spans="1:15">
      <c r="A514" s="5"/>
      <c r="B514" s="14" t="s">
        <v>568</v>
      </c>
      <c r="C514" s="15"/>
      <c r="D514" s="14"/>
      <c r="E514" s="16"/>
      <c r="F514" s="16"/>
      <c r="G514" s="16"/>
      <c r="H514" s="16"/>
      <c r="I514" s="16"/>
      <c r="J514" s="16"/>
      <c r="K514" s="16"/>
      <c r="L514" s="16"/>
      <c r="M514" s="16"/>
      <c r="N514" s="16"/>
      <c r="O514" s="22"/>
    </row>
    <row r="515" s="1" customFormat="1" spans="1:15">
      <c r="A515" s="5"/>
      <c r="B515" s="14" t="s">
        <v>569</v>
      </c>
      <c r="C515" s="16"/>
      <c r="D515" s="16"/>
      <c r="E515" s="16"/>
      <c r="F515" s="16"/>
      <c r="G515" s="16"/>
      <c r="H515" s="16"/>
      <c r="I515" s="15"/>
      <c r="J515" s="14">
        <v>100</v>
      </c>
      <c r="K515" s="15"/>
      <c r="L515" s="14">
        <v>100</v>
      </c>
      <c r="M515" s="22"/>
      <c r="N515" s="14" t="s">
        <v>570</v>
      </c>
      <c r="O515" s="22"/>
    </row>
    <row r="516" s="1" customFormat="1" spans="1:15">
      <c r="A516" s="17" t="s">
        <v>571</v>
      </c>
      <c r="B516" s="17"/>
      <c r="C516" s="17"/>
      <c r="D516" s="17"/>
      <c r="E516" s="17"/>
      <c r="F516" s="17"/>
      <c r="G516" s="17"/>
      <c r="H516" s="17"/>
      <c r="I516" s="17"/>
      <c r="J516" s="17"/>
      <c r="K516" s="17"/>
      <c r="L516" s="17"/>
      <c r="M516" s="17"/>
      <c r="N516" s="17"/>
      <c r="O516" s="24"/>
    </row>
    <row r="517" s="1" customFormat="1" spans="1:15">
      <c r="A517" s="18"/>
      <c r="B517" s="17"/>
      <c r="C517" s="17"/>
      <c r="D517" s="17"/>
      <c r="E517" s="17"/>
      <c r="F517" s="17"/>
      <c r="G517" s="17"/>
      <c r="H517" s="17"/>
      <c r="I517" s="17"/>
      <c r="J517" s="17"/>
      <c r="K517" s="17"/>
      <c r="L517" s="17"/>
      <c r="M517" s="17"/>
      <c r="N517" s="17"/>
      <c r="O517" s="24"/>
    </row>
    <row r="518" s="1" customFormat="1" spans="1:15">
      <c r="A518" s="18"/>
      <c r="B518" s="17"/>
      <c r="C518" s="17"/>
      <c r="D518" s="17"/>
      <c r="E518" s="17"/>
      <c r="F518" s="17"/>
      <c r="G518" s="17"/>
      <c r="H518" s="17"/>
      <c r="I518" s="17"/>
      <c r="J518" s="17"/>
      <c r="K518" s="17"/>
      <c r="L518" s="17"/>
      <c r="M518" s="17"/>
      <c r="N518" s="17"/>
      <c r="O518" s="24"/>
    </row>
    <row r="519" s="1" customFormat="1" spans="1:15">
      <c r="A519" s="19"/>
      <c r="B519" s="20"/>
      <c r="C519" s="20"/>
      <c r="D519" s="20"/>
      <c r="E519" s="20"/>
      <c r="F519" s="20"/>
      <c r="G519" s="20"/>
      <c r="H519" s="20"/>
      <c r="I519" s="20"/>
      <c r="J519" s="20"/>
      <c r="K519" s="20"/>
      <c r="L519" s="20"/>
      <c r="M519" s="20"/>
      <c r="N519" s="20"/>
      <c r="O519" s="25"/>
    </row>
    <row r="523" s="1" customFormat="1" ht="48" customHeight="1" spans="1:15">
      <c r="A523" s="3" t="s">
        <v>527</v>
      </c>
      <c r="B523" s="4"/>
      <c r="C523" s="4"/>
      <c r="D523" s="4"/>
      <c r="E523" s="4"/>
      <c r="F523" s="4"/>
      <c r="G523" s="4"/>
      <c r="H523" s="4"/>
      <c r="I523" s="4"/>
      <c r="J523" s="4"/>
      <c r="K523" s="4"/>
      <c r="L523" s="4"/>
      <c r="M523" s="4"/>
      <c r="N523" s="4"/>
      <c r="O523" s="4"/>
    </row>
    <row r="524" s="1" customFormat="1" spans="1:15">
      <c r="A524" s="5" t="s">
        <v>528</v>
      </c>
      <c r="B524" s="6"/>
      <c r="C524" s="5" t="s">
        <v>760</v>
      </c>
      <c r="D524" s="5"/>
      <c r="E524" s="5"/>
      <c r="F524" s="5"/>
      <c r="G524" s="5"/>
      <c r="H524" s="5"/>
      <c r="I524" s="5"/>
      <c r="J524" s="5"/>
      <c r="K524" s="5"/>
      <c r="L524" s="5"/>
      <c r="M524" s="5"/>
      <c r="N524" s="5"/>
      <c r="O524" s="5"/>
    </row>
    <row r="525" s="1" customFormat="1" spans="1:15">
      <c r="A525" s="5" t="s">
        <v>530</v>
      </c>
      <c r="B525" s="6"/>
      <c r="C525" s="5" t="s">
        <v>531</v>
      </c>
      <c r="D525" s="5"/>
      <c r="E525" s="5"/>
      <c r="F525" s="5"/>
      <c r="G525" s="5"/>
      <c r="H525" s="5"/>
      <c r="I525" s="5" t="s">
        <v>532</v>
      </c>
      <c r="J525" s="5"/>
      <c r="K525" s="5" t="s">
        <v>531</v>
      </c>
      <c r="L525" s="5"/>
      <c r="M525" s="5"/>
      <c r="N525" s="5"/>
      <c r="O525" s="5"/>
    </row>
    <row r="526" s="1" customFormat="1" spans="1:15">
      <c r="A526" s="5" t="s">
        <v>533</v>
      </c>
      <c r="B526" s="5"/>
      <c r="C526" s="5"/>
      <c r="D526" s="5"/>
      <c r="E526" s="5" t="s">
        <v>534</v>
      </c>
      <c r="F526" s="5"/>
      <c r="G526" s="5" t="s">
        <v>405</v>
      </c>
      <c r="H526" s="6"/>
      <c r="I526" s="5" t="s">
        <v>535</v>
      </c>
      <c r="J526" s="5"/>
      <c r="K526" s="5" t="s">
        <v>536</v>
      </c>
      <c r="L526" s="6"/>
      <c r="M526" s="5" t="s">
        <v>537</v>
      </c>
      <c r="N526" s="6"/>
      <c r="O526" s="6" t="s">
        <v>538</v>
      </c>
    </row>
    <row r="527" s="1" customFormat="1" spans="1:15">
      <c r="A527" s="5"/>
      <c r="B527" s="5"/>
      <c r="C527" s="7" t="s">
        <v>539</v>
      </c>
      <c r="D527" s="7"/>
      <c r="E527" s="8">
        <v>17.88</v>
      </c>
      <c r="F527" s="8"/>
      <c r="G527" s="8">
        <v>17.88</v>
      </c>
      <c r="H527" s="8"/>
      <c r="I527" s="8">
        <v>7.2</v>
      </c>
      <c r="J527" s="8"/>
      <c r="K527" s="14">
        <v>10</v>
      </c>
      <c r="L527" s="22"/>
      <c r="M527" s="23">
        <f>I527/G527</f>
        <v>0.402684563758389</v>
      </c>
      <c r="N527" s="22"/>
      <c r="O527" s="6">
        <v>4.03</v>
      </c>
    </row>
    <row r="528" s="1" customFormat="1" spans="1:15">
      <c r="A528" s="5"/>
      <c r="B528" s="5"/>
      <c r="C528" s="5" t="s">
        <v>540</v>
      </c>
      <c r="D528" s="5"/>
      <c r="E528" s="8">
        <v>17.88</v>
      </c>
      <c r="F528" s="8"/>
      <c r="G528" s="8">
        <v>17.88</v>
      </c>
      <c r="H528" s="8"/>
      <c r="I528" s="8">
        <v>7.2</v>
      </c>
      <c r="J528" s="8"/>
      <c r="K528" s="14" t="s">
        <v>409</v>
      </c>
      <c r="L528" s="22"/>
      <c r="M528" s="14"/>
      <c r="N528" s="22"/>
      <c r="O528" s="6" t="s">
        <v>409</v>
      </c>
    </row>
    <row r="529" s="1" customFormat="1" spans="1:15">
      <c r="A529" s="5"/>
      <c r="B529" s="5"/>
      <c r="C529" s="9" t="s">
        <v>541</v>
      </c>
      <c r="D529" s="9"/>
      <c r="E529" s="5"/>
      <c r="F529" s="5"/>
      <c r="G529" s="5"/>
      <c r="H529" s="5"/>
      <c r="I529" s="5"/>
      <c r="J529" s="5"/>
      <c r="K529" s="14" t="s">
        <v>409</v>
      </c>
      <c r="L529" s="22"/>
      <c r="M529" s="14"/>
      <c r="N529" s="22"/>
      <c r="O529" s="6" t="s">
        <v>409</v>
      </c>
    </row>
    <row r="530" s="1" customFormat="1" spans="1:15">
      <c r="A530" s="5"/>
      <c r="B530" s="5"/>
      <c r="C530" s="5" t="s">
        <v>542</v>
      </c>
      <c r="D530" s="5"/>
      <c r="E530" s="5"/>
      <c r="F530" s="5"/>
      <c r="G530" s="5"/>
      <c r="H530" s="5"/>
      <c r="I530" s="5"/>
      <c r="J530" s="5"/>
      <c r="K530" s="14" t="s">
        <v>409</v>
      </c>
      <c r="L530" s="22"/>
      <c r="M530" s="14"/>
      <c r="N530" s="22"/>
      <c r="O530" s="6" t="s">
        <v>409</v>
      </c>
    </row>
    <row r="531" s="1" customFormat="1" spans="1:15">
      <c r="A531" s="5" t="s">
        <v>543</v>
      </c>
      <c r="B531" s="5" t="s">
        <v>544</v>
      </c>
      <c r="C531" s="5"/>
      <c r="D531" s="5"/>
      <c r="E531" s="5"/>
      <c r="F531" s="5"/>
      <c r="G531" s="5"/>
      <c r="H531" s="5"/>
      <c r="I531" s="5" t="s">
        <v>545</v>
      </c>
      <c r="J531" s="5"/>
      <c r="K531" s="5"/>
      <c r="L531" s="5"/>
      <c r="M531" s="5"/>
      <c r="N531" s="5"/>
      <c r="O531" s="5"/>
    </row>
    <row r="532" s="1" customFormat="1" ht="120" customHeight="1" spans="1:15">
      <c r="A532" s="5"/>
      <c r="B532" s="10" t="s">
        <v>761</v>
      </c>
      <c r="C532" s="11"/>
      <c r="D532" s="11"/>
      <c r="E532" s="11"/>
      <c r="F532" s="11"/>
      <c r="G532" s="11"/>
      <c r="H532" s="12"/>
      <c r="I532" s="10" t="s">
        <v>761</v>
      </c>
      <c r="J532" s="11"/>
      <c r="K532" s="11"/>
      <c r="L532" s="11"/>
      <c r="M532" s="11"/>
      <c r="N532" s="11"/>
      <c r="O532" s="12"/>
    </row>
    <row r="533" s="1" customFormat="1" ht="28.8" spans="1:15">
      <c r="A533" s="5" t="s">
        <v>548</v>
      </c>
      <c r="B533" s="6" t="s">
        <v>549</v>
      </c>
      <c r="C533" s="6" t="s">
        <v>550</v>
      </c>
      <c r="D533" s="5" t="s">
        <v>551</v>
      </c>
      <c r="E533" s="5"/>
      <c r="F533" s="5"/>
      <c r="G533" s="5"/>
      <c r="H533" s="5" t="s">
        <v>552</v>
      </c>
      <c r="I533" s="5" t="s">
        <v>553</v>
      </c>
      <c r="J533" s="5" t="s">
        <v>536</v>
      </c>
      <c r="K533" s="6"/>
      <c r="L533" s="5" t="s">
        <v>538</v>
      </c>
      <c r="M533" s="6"/>
      <c r="N533" s="5" t="s">
        <v>554</v>
      </c>
      <c r="O533" s="6"/>
    </row>
    <row r="534" s="1" customFormat="1" spans="1:15">
      <c r="A534" s="5"/>
      <c r="B534" s="5" t="s">
        <v>555</v>
      </c>
      <c r="C534" s="5" t="s">
        <v>556</v>
      </c>
      <c r="D534" s="7" t="s">
        <v>762</v>
      </c>
      <c r="E534" s="7"/>
      <c r="F534" s="7"/>
      <c r="G534" s="7"/>
      <c r="H534" s="5" t="s">
        <v>763</v>
      </c>
      <c r="I534" s="5" t="s">
        <v>764</v>
      </c>
      <c r="J534" s="14">
        <v>5</v>
      </c>
      <c r="K534" s="22"/>
      <c r="L534" s="14">
        <v>5</v>
      </c>
      <c r="M534" s="22"/>
      <c r="N534" s="14" t="s">
        <v>483</v>
      </c>
      <c r="O534" s="22"/>
    </row>
    <row r="535" s="1" customFormat="1" spans="1:15">
      <c r="A535" s="5"/>
      <c r="B535" s="5"/>
      <c r="C535" s="5"/>
      <c r="D535" s="7" t="s">
        <v>765</v>
      </c>
      <c r="E535" s="7"/>
      <c r="F535" s="7"/>
      <c r="G535" s="7"/>
      <c r="H535" s="5" t="s">
        <v>766</v>
      </c>
      <c r="I535" s="5" t="s">
        <v>767</v>
      </c>
      <c r="J535" s="14">
        <v>5</v>
      </c>
      <c r="K535" s="22"/>
      <c r="L535" s="14">
        <v>5</v>
      </c>
      <c r="M535" s="22"/>
      <c r="N535" s="14" t="s">
        <v>483</v>
      </c>
      <c r="O535" s="22"/>
    </row>
    <row r="536" s="1" customFormat="1" spans="1:15">
      <c r="A536" s="5"/>
      <c r="B536" s="5"/>
      <c r="C536" s="5"/>
      <c r="D536" s="7" t="s">
        <v>768</v>
      </c>
      <c r="E536" s="7"/>
      <c r="F536" s="7"/>
      <c r="G536" s="7"/>
      <c r="H536" s="5" t="s">
        <v>12</v>
      </c>
      <c r="I536" s="5" t="s">
        <v>12</v>
      </c>
      <c r="J536" s="14">
        <v>4</v>
      </c>
      <c r="K536" s="22"/>
      <c r="L536" s="14">
        <v>4</v>
      </c>
      <c r="M536" s="22"/>
      <c r="N536" s="14" t="s">
        <v>483</v>
      </c>
      <c r="O536" s="22"/>
    </row>
    <row r="537" s="1" customFormat="1" spans="1:15">
      <c r="A537" s="5"/>
      <c r="B537" s="5"/>
      <c r="C537" s="5"/>
      <c r="D537" s="7" t="s">
        <v>769</v>
      </c>
      <c r="E537" s="7"/>
      <c r="F537" s="7"/>
      <c r="G537" s="7"/>
      <c r="H537" s="5" t="s">
        <v>12</v>
      </c>
      <c r="I537" s="5" t="s">
        <v>12</v>
      </c>
      <c r="J537" s="14">
        <v>4</v>
      </c>
      <c r="K537" s="22"/>
      <c r="L537" s="14">
        <v>4</v>
      </c>
      <c r="M537" s="22"/>
      <c r="N537" s="14" t="s">
        <v>483</v>
      </c>
      <c r="O537" s="22"/>
    </row>
    <row r="538" s="1" customFormat="1" spans="1:15">
      <c r="A538" s="5"/>
      <c r="B538" s="5"/>
      <c r="C538" s="5" t="s">
        <v>559</v>
      </c>
      <c r="D538" s="7" t="s">
        <v>770</v>
      </c>
      <c r="E538" s="7"/>
      <c r="F538" s="7"/>
      <c r="G538" s="7"/>
      <c r="H538" s="5" t="s">
        <v>634</v>
      </c>
      <c r="I538" s="5" t="s">
        <v>634</v>
      </c>
      <c r="J538" s="14">
        <v>3</v>
      </c>
      <c r="K538" s="22"/>
      <c r="L538" s="14">
        <v>3</v>
      </c>
      <c r="M538" s="22"/>
      <c r="N538" s="14" t="s">
        <v>483</v>
      </c>
      <c r="O538" s="22"/>
    </row>
    <row r="539" s="1" customFormat="1" spans="1:15">
      <c r="A539" s="5"/>
      <c r="B539" s="5"/>
      <c r="C539" s="5"/>
      <c r="D539" s="7" t="s">
        <v>771</v>
      </c>
      <c r="E539" s="7"/>
      <c r="F539" s="7"/>
      <c r="G539" s="7"/>
      <c r="H539" s="5" t="s">
        <v>583</v>
      </c>
      <c r="I539" s="5" t="s">
        <v>772</v>
      </c>
      <c r="J539" s="14">
        <v>3</v>
      </c>
      <c r="K539" s="22"/>
      <c r="L539" s="14">
        <v>3</v>
      </c>
      <c r="M539" s="22"/>
      <c r="N539" s="14" t="s">
        <v>483</v>
      </c>
      <c r="O539" s="22"/>
    </row>
    <row r="540" s="1" customFormat="1" spans="1:15">
      <c r="A540" s="5"/>
      <c r="B540" s="5"/>
      <c r="C540" s="5"/>
      <c r="D540" s="7" t="s">
        <v>773</v>
      </c>
      <c r="E540" s="7"/>
      <c r="F540" s="7"/>
      <c r="G540" s="7"/>
      <c r="H540" s="5" t="s">
        <v>583</v>
      </c>
      <c r="I540" s="5" t="s">
        <v>610</v>
      </c>
      <c r="J540" s="14">
        <v>3</v>
      </c>
      <c r="K540" s="22"/>
      <c r="L540" s="14">
        <v>3</v>
      </c>
      <c r="M540" s="22"/>
      <c r="N540" s="14" t="s">
        <v>483</v>
      </c>
      <c r="O540" s="22"/>
    </row>
    <row r="541" s="1" customFormat="1" spans="1:15">
      <c r="A541" s="5"/>
      <c r="B541" s="5"/>
      <c r="C541" s="5"/>
      <c r="D541" s="7" t="s">
        <v>774</v>
      </c>
      <c r="E541" s="7"/>
      <c r="F541" s="7"/>
      <c r="G541" s="7"/>
      <c r="H541" s="5" t="s">
        <v>583</v>
      </c>
      <c r="I541" s="5" t="s">
        <v>610</v>
      </c>
      <c r="J541" s="14">
        <v>3</v>
      </c>
      <c r="K541" s="22"/>
      <c r="L541" s="14">
        <v>3</v>
      </c>
      <c r="M541" s="22"/>
      <c r="N541" s="14" t="s">
        <v>483</v>
      </c>
      <c r="O541" s="22"/>
    </row>
    <row r="542" s="1" customFormat="1" spans="1:15">
      <c r="A542" s="5"/>
      <c r="B542" s="5"/>
      <c r="C542" s="28" t="s">
        <v>578</v>
      </c>
      <c r="D542" s="7" t="s">
        <v>635</v>
      </c>
      <c r="E542" s="7"/>
      <c r="F542" s="7"/>
      <c r="G542" s="7"/>
      <c r="H542" s="5" t="s">
        <v>583</v>
      </c>
      <c r="I542" s="5" t="s">
        <v>775</v>
      </c>
      <c r="J542" s="14">
        <v>4</v>
      </c>
      <c r="K542" s="22"/>
      <c r="L542" s="14">
        <v>4</v>
      </c>
      <c r="M542" s="22"/>
      <c r="N542" s="14" t="s">
        <v>483</v>
      </c>
      <c r="O542" s="22"/>
    </row>
    <row r="543" s="1" customFormat="1" spans="1:15">
      <c r="A543" s="5"/>
      <c r="B543" s="5"/>
      <c r="C543" s="29"/>
      <c r="D543" s="7" t="s">
        <v>776</v>
      </c>
      <c r="E543" s="7"/>
      <c r="F543" s="7"/>
      <c r="G543" s="7"/>
      <c r="H543" s="5" t="s">
        <v>42</v>
      </c>
      <c r="I543" s="5" t="s">
        <v>42</v>
      </c>
      <c r="J543" s="14">
        <v>4</v>
      </c>
      <c r="K543" s="22"/>
      <c r="L543" s="14">
        <v>4</v>
      </c>
      <c r="M543" s="22"/>
      <c r="N543" s="14" t="s">
        <v>483</v>
      </c>
      <c r="O543" s="22"/>
    </row>
    <row r="544" s="1" customFormat="1" spans="1:15">
      <c r="A544" s="5"/>
      <c r="B544" s="5"/>
      <c r="C544" s="29"/>
      <c r="D544" s="7" t="s">
        <v>777</v>
      </c>
      <c r="E544" s="7"/>
      <c r="F544" s="7"/>
      <c r="G544" s="7"/>
      <c r="H544" s="5" t="s">
        <v>42</v>
      </c>
      <c r="I544" s="5" t="s">
        <v>42</v>
      </c>
      <c r="J544" s="14">
        <v>4</v>
      </c>
      <c r="K544" s="22"/>
      <c r="L544" s="14">
        <v>4</v>
      </c>
      <c r="M544" s="22"/>
      <c r="N544" s="14" t="s">
        <v>483</v>
      </c>
      <c r="O544" s="22"/>
    </row>
    <row r="545" s="1" customFormat="1" spans="1:15">
      <c r="A545" s="5"/>
      <c r="B545" s="5"/>
      <c r="C545" s="30"/>
      <c r="D545" s="7" t="s">
        <v>778</v>
      </c>
      <c r="E545" s="7"/>
      <c r="F545" s="7"/>
      <c r="G545" s="7"/>
      <c r="H545" s="5" t="s">
        <v>42</v>
      </c>
      <c r="I545" s="5" t="s">
        <v>42</v>
      </c>
      <c r="J545" s="14">
        <v>4</v>
      </c>
      <c r="K545" s="22"/>
      <c r="L545" s="14">
        <v>4</v>
      </c>
      <c r="M545" s="22"/>
      <c r="N545" s="14" t="s">
        <v>483</v>
      </c>
      <c r="O545" s="22"/>
    </row>
    <row r="546" s="1" customFormat="1" spans="1:15">
      <c r="A546" s="5"/>
      <c r="B546" s="5"/>
      <c r="C546" s="5" t="s">
        <v>580</v>
      </c>
      <c r="D546" s="7" t="s">
        <v>638</v>
      </c>
      <c r="E546" s="7"/>
      <c r="F546" s="7"/>
      <c r="G546" s="7"/>
      <c r="H546" s="5" t="s">
        <v>779</v>
      </c>
      <c r="I546" s="5" t="s">
        <v>780</v>
      </c>
      <c r="J546" s="14">
        <v>4</v>
      </c>
      <c r="K546" s="22"/>
      <c r="L546" s="14">
        <v>4</v>
      </c>
      <c r="M546" s="22"/>
      <c r="N546" s="14" t="s">
        <v>483</v>
      </c>
      <c r="O546" s="22"/>
    </row>
    <row r="547" s="1" customFormat="1" spans="1:15">
      <c r="A547" s="5"/>
      <c r="B547" s="5" t="s">
        <v>561</v>
      </c>
      <c r="C547" s="5" t="s">
        <v>562</v>
      </c>
      <c r="D547" s="7" t="s">
        <v>781</v>
      </c>
      <c r="E547" s="7"/>
      <c r="F547" s="7"/>
      <c r="G547" s="7"/>
      <c r="H547" s="5" t="s">
        <v>782</v>
      </c>
      <c r="I547" s="5" t="s">
        <v>783</v>
      </c>
      <c r="J547" s="14">
        <v>10</v>
      </c>
      <c r="K547" s="22"/>
      <c r="L547" s="14">
        <v>10</v>
      </c>
      <c r="M547" s="22"/>
      <c r="N547" s="14" t="s">
        <v>483</v>
      </c>
      <c r="O547" s="22"/>
    </row>
    <row r="548" s="1" customFormat="1" spans="1:15">
      <c r="A548" s="5"/>
      <c r="B548" s="5"/>
      <c r="C548" s="5"/>
      <c r="D548" s="7" t="s">
        <v>784</v>
      </c>
      <c r="E548" s="7"/>
      <c r="F548" s="7"/>
      <c r="G548" s="7"/>
      <c r="H548" s="5" t="s">
        <v>763</v>
      </c>
      <c r="I548" s="5" t="s">
        <v>763</v>
      </c>
      <c r="J548" s="14">
        <v>10</v>
      </c>
      <c r="K548" s="22"/>
      <c r="L548" s="14">
        <v>10</v>
      </c>
      <c r="M548" s="22"/>
      <c r="N548" s="14" t="s">
        <v>483</v>
      </c>
      <c r="O548" s="22"/>
    </row>
    <row r="549" s="1" customFormat="1" spans="1:15">
      <c r="A549" s="5"/>
      <c r="B549" s="5"/>
      <c r="C549" s="5"/>
      <c r="D549" s="7" t="s">
        <v>785</v>
      </c>
      <c r="E549" s="7"/>
      <c r="F549" s="7"/>
      <c r="G549" s="7"/>
      <c r="H549" s="5" t="s">
        <v>786</v>
      </c>
      <c r="I549" s="5" t="s">
        <v>787</v>
      </c>
      <c r="J549" s="14">
        <v>10</v>
      </c>
      <c r="K549" s="22"/>
      <c r="L549" s="14">
        <v>10</v>
      </c>
      <c r="M549" s="22"/>
      <c r="N549" s="14" t="s">
        <v>483</v>
      </c>
      <c r="O549" s="22"/>
    </row>
    <row r="550" s="1" customFormat="1" ht="28.8" spans="1:15">
      <c r="A550" s="5"/>
      <c r="B550" s="5" t="s">
        <v>565</v>
      </c>
      <c r="C550" s="5" t="s">
        <v>566</v>
      </c>
      <c r="D550" s="7" t="s">
        <v>567</v>
      </c>
      <c r="E550" s="7"/>
      <c r="F550" s="7"/>
      <c r="G550" s="7"/>
      <c r="H550" s="5" t="s">
        <v>583</v>
      </c>
      <c r="I550" s="5" t="s">
        <v>788</v>
      </c>
      <c r="J550" s="14">
        <v>10</v>
      </c>
      <c r="K550" s="22"/>
      <c r="L550" s="14">
        <v>10</v>
      </c>
      <c r="M550" s="22"/>
      <c r="N550" s="14" t="s">
        <v>483</v>
      </c>
      <c r="O550" s="22"/>
    </row>
    <row r="551" s="1" customFormat="1" ht="36" customHeight="1" spans="1:15">
      <c r="A551" s="5"/>
      <c r="B551" s="14" t="s">
        <v>568</v>
      </c>
      <c r="C551" s="15"/>
      <c r="D551" s="10" t="s">
        <v>789</v>
      </c>
      <c r="E551" s="11"/>
      <c r="F551" s="11"/>
      <c r="G551" s="11"/>
      <c r="H551" s="11"/>
      <c r="I551" s="11"/>
      <c r="J551" s="11"/>
      <c r="K551" s="11"/>
      <c r="L551" s="11"/>
      <c r="M551" s="11"/>
      <c r="N551" s="11"/>
      <c r="O551" s="12"/>
    </row>
    <row r="552" s="1" customFormat="1" spans="1:15">
      <c r="A552" s="5"/>
      <c r="B552" s="14" t="s">
        <v>569</v>
      </c>
      <c r="C552" s="16"/>
      <c r="D552" s="16"/>
      <c r="E552" s="16"/>
      <c r="F552" s="16"/>
      <c r="G552" s="16"/>
      <c r="H552" s="16"/>
      <c r="I552" s="15"/>
      <c r="J552" s="14">
        <v>100</v>
      </c>
      <c r="K552" s="15"/>
      <c r="L552" s="14">
        <v>94.03</v>
      </c>
      <c r="M552" s="22"/>
      <c r="N552" s="14" t="s">
        <v>570</v>
      </c>
      <c r="O552" s="22"/>
    </row>
    <row r="553" s="1" customFormat="1" spans="1:15">
      <c r="A553" s="17" t="s">
        <v>571</v>
      </c>
      <c r="B553" s="17"/>
      <c r="C553" s="17"/>
      <c r="D553" s="17"/>
      <c r="E553" s="17"/>
      <c r="F553" s="17"/>
      <c r="G553" s="17"/>
      <c r="H553" s="17"/>
      <c r="I553" s="17"/>
      <c r="J553" s="17"/>
      <c r="K553" s="17"/>
      <c r="L553" s="17"/>
      <c r="M553" s="17"/>
      <c r="N553" s="17"/>
      <c r="O553" s="24"/>
    </row>
    <row r="554" s="1" customFormat="1" spans="1:15">
      <c r="A554" s="18"/>
      <c r="B554" s="17"/>
      <c r="C554" s="17"/>
      <c r="D554" s="17"/>
      <c r="E554" s="17"/>
      <c r="F554" s="17"/>
      <c r="G554" s="17"/>
      <c r="H554" s="17"/>
      <c r="I554" s="17"/>
      <c r="J554" s="17"/>
      <c r="K554" s="17"/>
      <c r="L554" s="17"/>
      <c r="M554" s="17"/>
      <c r="N554" s="17"/>
      <c r="O554" s="24"/>
    </row>
    <row r="555" s="1" customFormat="1" spans="1:15">
      <c r="A555" s="18"/>
      <c r="B555" s="17"/>
      <c r="C555" s="17"/>
      <c r="D555" s="17"/>
      <c r="E555" s="17"/>
      <c r="F555" s="17"/>
      <c r="G555" s="17"/>
      <c r="H555" s="17"/>
      <c r="I555" s="17"/>
      <c r="J555" s="17"/>
      <c r="K555" s="17"/>
      <c r="L555" s="17"/>
      <c r="M555" s="17"/>
      <c r="N555" s="17"/>
      <c r="O555" s="24"/>
    </row>
    <row r="556" s="1" customFormat="1" spans="1:15">
      <c r="A556" s="19"/>
      <c r="B556" s="20"/>
      <c r="C556" s="20"/>
      <c r="D556" s="20"/>
      <c r="E556" s="20"/>
      <c r="F556" s="20"/>
      <c r="G556" s="20"/>
      <c r="H556" s="20"/>
      <c r="I556" s="20"/>
      <c r="J556" s="20"/>
      <c r="K556" s="20"/>
      <c r="L556" s="20"/>
      <c r="M556" s="20"/>
      <c r="N556" s="20"/>
      <c r="O556" s="25"/>
    </row>
  </sheetData>
  <mergeCells count="175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27:O27"/>
    <mergeCell ref="A28:B28"/>
    <mergeCell ref="C28:O28"/>
    <mergeCell ref="A29:B29"/>
    <mergeCell ref="C29:H29"/>
    <mergeCell ref="I29:J29"/>
    <mergeCell ref="K29:O29"/>
    <mergeCell ref="C30:D30"/>
    <mergeCell ref="E30:F30"/>
    <mergeCell ref="G30:H30"/>
    <mergeCell ref="I30:J30"/>
    <mergeCell ref="K30:L30"/>
    <mergeCell ref="M30:N30"/>
    <mergeCell ref="C31:D31"/>
    <mergeCell ref="E31:F31"/>
    <mergeCell ref="G31:H31"/>
    <mergeCell ref="I31:J31"/>
    <mergeCell ref="K31:L31"/>
    <mergeCell ref="M31:N31"/>
    <mergeCell ref="C32:D32"/>
    <mergeCell ref="E32:F32"/>
    <mergeCell ref="G32:H32"/>
    <mergeCell ref="I32:J32"/>
    <mergeCell ref="K32:L32"/>
    <mergeCell ref="M32:N32"/>
    <mergeCell ref="C33:D33"/>
    <mergeCell ref="E33:F33"/>
    <mergeCell ref="G33:H33"/>
    <mergeCell ref="I33:J33"/>
    <mergeCell ref="K33:L33"/>
    <mergeCell ref="M33:N33"/>
    <mergeCell ref="C34:D34"/>
    <mergeCell ref="E34:F34"/>
    <mergeCell ref="G34:H34"/>
    <mergeCell ref="I34:J34"/>
    <mergeCell ref="K34:L34"/>
    <mergeCell ref="M34:N34"/>
    <mergeCell ref="B35:H35"/>
    <mergeCell ref="I35:O35"/>
    <mergeCell ref="B36:H36"/>
    <mergeCell ref="I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D41:G41"/>
    <mergeCell ref="J41:K41"/>
    <mergeCell ref="L41:M41"/>
    <mergeCell ref="N41:O41"/>
    <mergeCell ref="D42:G42"/>
    <mergeCell ref="J42:K42"/>
    <mergeCell ref="L42:M42"/>
    <mergeCell ref="N42:O42"/>
    <mergeCell ref="B43:C43"/>
    <mergeCell ref="D43:O43"/>
    <mergeCell ref="B44:I44"/>
    <mergeCell ref="J44:K44"/>
    <mergeCell ref="L44:M44"/>
    <mergeCell ref="N44:O44"/>
    <mergeCell ref="A52:O52"/>
    <mergeCell ref="A53:B53"/>
    <mergeCell ref="C53:O53"/>
    <mergeCell ref="A54:B54"/>
    <mergeCell ref="C54:H54"/>
    <mergeCell ref="I54:J54"/>
    <mergeCell ref="K54:O54"/>
    <mergeCell ref="C55:D55"/>
    <mergeCell ref="E55:F55"/>
    <mergeCell ref="G55:H55"/>
    <mergeCell ref="I55:J55"/>
    <mergeCell ref="K55:L55"/>
    <mergeCell ref="M55:N55"/>
    <mergeCell ref="C56:D56"/>
    <mergeCell ref="E56:F56"/>
    <mergeCell ref="G56:H56"/>
    <mergeCell ref="I56:J56"/>
    <mergeCell ref="K56:L56"/>
    <mergeCell ref="M56:N56"/>
    <mergeCell ref="C57:D57"/>
    <mergeCell ref="E57:F57"/>
    <mergeCell ref="G57:H57"/>
    <mergeCell ref="I57:J57"/>
    <mergeCell ref="K57:L57"/>
    <mergeCell ref="M57:N57"/>
    <mergeCell ref="C58:D58"/>
    <mergeCell ref="E58:F58"/>
    <mergeCell ref="G58:H58"/>
    <mergeCell ref="I58:J58"/>
    <mergeCell ref="K58:L58"/>
    <mergeCell ref="M58:N58"/>
    <mergeCell ref="C59:D59"/>
    <mergeCell ref="E59:F59"/>
    <mergeCell ref="G59:H59"/>
    <mergeCell ref="I59:J59"/>
    <mergeCell ref="K59:L59"/>
    <mergeCell ref="M59:N59"/>
    <mergeCell ref="B60:H60"/>
    <mergeCell ref="I60:O60"/>
    <mergeCell ref="B61:H61"/>
    <mergeCell ref="I61:O61"/>
    <mergeCell ref="D62:G62"/>
    <mergeCell ref="J62:K62"/>
    <mergeCell ref="L62:M62"/>
    <mergeCell ref="N62:O62"/>
    <mergeCell ref="D63:G63"/>
    <mergeCell ref="J63:K63"/>
    <mergeCell ref="L63:M63"/>
    <mergeCell ref="N63:O63"/>
    <mergeCell ref="D64:G64"/>
    <mergeCell ref="J64:K64"/>
    <mergeCell ref="L64:M64"/>
    <mergeCell ref="N64:O64"/>
    <mergeCell ref="D65:G65"/>
    <mergeCell ref="J65:K65"/>
    <mergeCell ref="L65:M65"/>
    <mergeCell ref="N65:O65"/>
    <mergeCell ref="D66:G66"/>
    <mergeCell ref="J66:K66"/>
    <mergeCell ref="L66:M66"/>
    <mergeCell ref="N66:O66"/>
    <mergeCell ref="D67:G67"/>
    <mergeCell ref="J67:K67"/>
    <mergeCell ref="L67:M67"/>
    <mergeCell ref="N67:O67"/>
    <mergeCell ref="D68:G68"/>
    <mergeCell ref="J68:K68"/>
    <mergeCell ref="L68:M68"/>
    <mergeCell ref="N68:O68"/>
    <mergeCell ref="B69:C69"/>
    <mergeCell ref="D69:O69"/>
    <mergeCell ref="B70:I70"/>
    <mergeCell ref="J70:K70"/>
    <mergeCell ref="L70:M70"/>
    <mergeCell ref="N70:O70"/>
    <mergeCell ref="A78:O78"/>
    <mergeCell ref="A79:B79"/>
    <mergeCell ref="C79:O79"/>
    <mergeCell ref="A80:B80"/>
    <mergeCell ref="C80:H80"/>
    <mergeCell ref="I80:J80"/>
    <mergeCell ref="K80:O80"/>
    <mergeCell ref="C81:D81"/>
    <mergeCell ref="E81:F81"/>
    <mergeCell ref="G81:H81"/>
    <mergeCell ref="I81:J81"/>
    <mergeCell ref="K81:L81"/>
    <mergeCell ref="M81:N81"/>
    <mergeCell ref="C82:D82"/>
    <mergeCell ref="E82:F82"/>
    <mergeCell ref="G82:H82"/>
    <mergeCell ref="I82:J82"/>
    <mergeCell ref="K82:L82"/>
    <mergeCell ref="M82:N82"/>
    <mergeCell ref="C83:D83"/>
    <mergeCell ref="E83:F83"/>
    <mergeCell ref="G83:H83"/>
    <mergeCell ref="I83:J83"/>
    <mergeCell ref="K83:L83"/>
    <mergeCell ref="M83:N83"/>
    <mergeCell ref="C84:D84"/>
    <mergeCell ref="E84:F84"/>
    <mergeCell ref="G84:H84"/>
    <mergeCell ref="I84:J84"/>
    <mergeCell ref="K84:L84"/>
    <mergeCell ref="M84:N84"/>
    <mergeCell ref="C85:D85"/>
    <mergeCell ref="E85:F85"/>
    <mergeCell ref="G85:H85"/>
    <mergeCell ref="I85:J85"/>
    <mergeCell ref="K85:L85"/>
    <mergeCell ref="M85:N85"/>
    <mergeCell ref="B86:H86"/>
    <mergeCell ref="I86:O86"/>
    <mergeCell ref="B87:H87"/>
    <mergeCell ref="I87:O87"/>
    <mergeCell ref="D88:G88"/>
    <mergeCell ref="J88:K88"/>
    <mergeCell ref="L88:M88"/>
    <mergeCell ref="N88:O88"/>
    <mergeCell ref="D89:G89"/>
    <mergeCell ref="J89:K89"/>
    <mergeCell ref="L89:M89"/>
    <mergeCell ref="N89:O89"/>
    <mergeCell ref="D90:G90"/>
    <mergeCell ref="J90:K90"/>
    <mergeCell ref="L90:M90"/>
    <mergeCell ref="N90:O90"/>
    <mergeCell ref="D91:G91"/>
    <mergeCell ref="J91:K91"/>
    <mergeCell ref="L91:M91"/>
    <mergeCell ref="N91:O91"/>
    <mergeCell ref="D92:G92"/>
    <mergeCell ref="J92:K92"/>
    <mergeCell ref="L92:M92"/>
    <mergeCell ref="N92:O92"/>
    <mergeCell ref="D93:G93"/>
    <mergeCell ref="J93:K93"/>
    <mergeCell ref="L93:M93"/>
    <mergeCell ref="N93:O93"/>
    <mergeCell ref="B94:C94"/>
    <mergeCell ref="D94:O94"/>
    <mergeCell ref="B95:I95"/>
    <mergeCell ref="J95:K95"/>
    <mergeCell ref="L95:M95"/>
    <mergeCell ref="N95:O95"/>
    <mergeCell ref="A104:O104"/>
    <mergeCell ref="A105:B105"/>
    <mergeCell ref="C105:O105"/>
    <mergeCell ref="A106:B106"/>
    <mergeCell ref="C106:H106"/>
    <mergeCell ref="I106:J106"/>
    <mergeCell ref="K106:O106"/>
    <mergeCell ref="C107:D107"/>
    <mergeCell ref="E107:F107"/>
    <mergeCell ref="G107:H107"/>
    <mergeCell ref="I107:J107"/>
    <mergeCell ref="K107:L107"/>
    <mergeCell ref="M107:N107"/>
    <mergeCell ref="C108:D108"/>
    <mergeCell ref="E108:F108"/>
    <mergeCell ref="G108:H108"/>
    <mergeCell ref="I108:J108"/>
    <mergeCell ref="K108:L108"/>
    <mergeCell ref="M108:N108"/>
    <mergeCell ref="C109:D109"/>
    <mergeCell ref="E109:F109"/>
    <mergeCell ref="G109:H109"/>
    <mergeCell ref="I109:J109"/>
    <mergeCell ref="K109:L109"/>
    <mergeCell ref="M109:N109"/>
    <mergeCell ref="C110:D110"/>
    <mergeCell ref="E110:F110"/>
    <mergeCell ref="G110:H110"/>
    <mergeCell ref="I110:J110"/>
    <mergeCell ref="K110:L110"/>
    <mergeCell ref="M110:N110"/>
    <mergeCell ref="C111:D111"/>
    <mergeCell ref="E111:F111"/>
    <mergeCell ref="G111:H111"/>
    <mergeCell ref="I111:J111"/>
    <mergeCell ref="K111:L111"/>
    <mergeCell ref="M111:N111"/>
    <mergeCell ref="B112:H112"/>
    <mergeCell ref="I112:O112"/>
    <mergeCell ref="B113:H113"/>
    <mergeCell ref="I113:O113"/>
    <mergeCell ref="D114:G114"/>
    <mergeCell ref="J114:K114"/>
    <mergeCell ref="L114:M114"/>
    <mergeCell ref="N114:O114"/>
    <mergeCell ref="D115:G115"/>
    <mergeCell ref="J115:K115"/>
    <mergeCell ref="L115:M115"/>
    <mergeCell ref="N115:O115"/>
    <mergeCell ref="D116:G116"/>
    <mergeCell ref="J116:K116"/>
    <mergeCell ref="L116:M116"/>
    <mergeCell ref="N116:O116"/>
    <mergeCell ref="D117:G117"/>
    <mergeCell ref="J117:K117"/>
    <mergeCell ref="L117:M117"/>
    <mergeCell ref="N117:O117"/>
    <mergeCell ref="D118:G118"/>
    <mergeCell ref="J118:K118"/>
    <mergeCell ref="L118:M118"/>
    <mergeCell ref="N118:O118"/>
    <mergeCell ref="D119:G119"/>
    <mergeCell ref="J119:K119"/>
    <mergeCell ref="L119:M119"/>
    <mergeCell ref="N119:O119"/>
    <mergeCell ref="B120:C120"/>
    <mergeCell ref="D120:O120"/>
    <mergeCell ref="B121:I121"/>
    <mergeCell ref="J121:K121"/>
    <mergeCell ref="L121:M121"/>
    <mergeCell ref="N121:O121"/>
    <mergeCell ref="A130:O130"/>
    <mergeCell ref="A131:B131"/>
    <mergeCell ref="C131:O131"/>
    <mergeCell ref="A132:B132"/>
    <mergeCell ref="C132:H132"/>
    <mergeCell ref="I132:J132"/>
    <mergeCell ref="K132:O132"/>
    <mergeCell ref="C133:D133"/>
    <mergeCell ref="E133:F133"/>
    <mergeCell ref="G133:H133"/>
    <mergeCell ref="I133:J133"/>
    <mergeCell ref="K133:L133"/>
    <mergeCell ref="M133:N133"/>
    <mergeCell ref="C134:D134"/>
    <mergeCell ref="E134:F134"/>
    <mergeCell ref="G134:H134"/>
    <mergeCell ref="I134:J134"/>
    <mergeCell ref="K134:L134"/>
    <mergeCell ref="M134:N134"/>
    <mergeCell ref="C135:D135"/>
    <mergeCell ref="E135:F135"/>
    <mergeCell ref="G135:H135"/>
    <mergeCell ref="I135:J135"/>
    <mergeCell ref="K135:L135"/>
    <mergeCell ref="M135:N135"/>
    <mergeCell ref="C136:D136"/>
    <mergeCell ref="E136:F136"/>
    <mergeCell ref="G136:H136"/>
    <mergeCell ref="I136:J136"/>
    <mergeCell ref="K136:L136"/>
    <mergeCell ref="M136:N136"/>
    <mergeCell ref="C137:D137"/>
    <mergeCell ref="E137:F137"/>
    <mergeCell ref="G137:H137"/>
    <mergeCell ref="I137:J137"/>
    <mergeCell ref="K137:L137"/>
    <mergeCell ref="M137:N137"/>
    <mergeCell ref="B138:H138"/>
    <mergeCell ref="I138:O138"/>
    <mergeCell ref="B139:H139"/>
    <mergeCell ref="I139:O139"/>
    <mergeCell ref="D140:G140"/>
    <mergeCell ref="J140:K140"/>
    <mergeCell ref="L140:M140"/>
    <mergeCell ref="N140:O140"/>
    <mergeCell ref="D141:G141"/>
    <mergeCell ref="J141:K141"/>
    <mergeCell ref="L141:M141"/>
    <mergeCell ref="N141:O141"/>
    <mergeCell ref="D142:G142"/>
    <mergeCell ref="J142:K142"/>
    <mergeCell ref="L142:M142"/>
    <mergeCell ref="N142:O142"/>
    <mergeCell ref="D143:G143"/>
    <mergeCell ref="J143:K143"/>
    <mergeCell ref="L143:M143"/>
    <mergeCell ref="N143:O143"/>
    <mergeCell ref="D144:G144"/>
    <mergeCell ref="J144:K144"/>
    <mergeCell ref="L144:M144"/>
    <mergeCell ref="N144:O144"/>
    <mergeCell ref="D145:G145"/>
    <mergeCell ref="J145:K145"/>
    <mergeCell ref="L145:M145"/>
    <mergeCell ref="N145:O145"/>
    <mergeCell ref="D146:G146"/>
    <mergeCell ref="J146:K146"/>
    <mergeCell ref="L146:M146"/>
    <mergeCell ref="N146:O146"/>
    <mergeCell ref="B147:C147"/>
    <mergeCell ref="D147:O147"/>
    <mergeCell ref="B148:I148"/>
    <mergeCell ref="J148:K148"/>
    <mergeCell ref="L148:M148"/>
    <mergeCell ref="N148:O148"/>
    <mergeCell ref="A157:O157"/>
    <mergeCell ref="A158:B158"/>
    <mergeCell ref="C158:O158"/>
    <mergeCell ref="A159:B159"/>
    <mergeCell ref="C159:H159"/>
    <mergeCell ref="I159:J159"/>
    <mergeCell ref="K159:O159"/>
    <mergeCell ref="C160:D160"/>
    <mergeCell ref="E160:F160"/>
    <mergeCell ref="G160:H160"/>
    <mergeCell ref="I160:J160"/>
    <mergeCell ref="K160:L160"/>
    <mergeCell ref="M160:N160"/>
    <mergeCell ref="C161:D161"/>
    <mergeCell ref="E161:F161"/>
    <mergeCell ref="G161:H161"/>
    <mergeCell ref="I161:J161"/>
    <mergeCell ref="K161:L161"/>
    <mergeCell ref="M161:N161"/>
    <mergeCell ref="C162:D162"/>
    <mergeCell ref="E162:F162"/>
    <mergeCell ref="G162:H162"/>
    <mergeCell ref="I162:J162"/>
    <mergeCell ref="K162:L162"/>
    <mergeCell ref="M162:N162"/>
    <mergeCell ref="C163:D163"/>
    <mergeCell ref="E163:F163"/>
    <mergeCell ref="G163:H163"/>
    <mergeCell ref="I163:J163"/>
    <mergeCell ref="K163:L163"/>
    <mergeCell ref="M163:N163"/>
    <mergeCell ref="C164:D164"/>
    <mergeCell ref="E164:F164"/>
    <mergeCell ref="G164:H164"/>
    <mergeCell ref="I164:J164"/>
    <mergeCell ref="K164:L164"/>
    <mergeCell ref="M164:N164"/>
    <mergeCell ref="B165:H165"/>
    <mergeCell ref="I165:O165"/>
    <mergeCell ref="B166:H166"/>
    <mergeCell ref="I166:O166"/>
    <mergeCell ref="D167:G167"/>
    <mergeCell ref="J167:K167"/>
    <mergeCell ref="L167:M167"/>
    <mergeCell ref="N167:O167"/>
    <mergeCell ref="D168:G168"/>
    <mergeCell ref="J168:K168"/>
    <mergeCell ref="L168:M168"/>
    <mergeCell ref="N168:O168"/>
    <mergeCell ref="D169:G169"/>
    <mergeCell ref="J169:K169"/>
    <mergeCell ref="L169:M169"/>
    <mergeCell ref="N169:O169"/>
    <mergeCell ref="D170:G170"/>
    <mergeCell ref="J170:K170"/>
    <mergeCell ref="L170:M170"/>
    <mergeCell ref="N170:O170"/>
    <mergeCell ref="D171:G171"/>
    <mergeCell ref="J171:K171"/>
    <mergeCell ref="L171:M171"/>
    <mergeCell ref="N171:O171"/>
    <mergeCell ref="D172:G172"/>
    <mergeCell ref="J172:K172"/>
    <mergeCell ref="L172:M172"/>
    <mergeCell ref="N172:O172"/>
    <mergeCell ref="D173:G173"/>
    <mergeCell ref="J173:K173"/>
    <mergeCell ref="L173:M173"/>
    <mergeCell ref="N173:O173"/>
    <mergeCell ref="B174:C174"/>
    <mergeCell ref="D174:O174"/>
    <mergeCell ref="B175:I175"/>
    <mergeCell ref="J175:K175"/>
    <mergeCell ref="L175:M175"/>
    <mergeCell ref="N175:O175"/>
    <mergeCell ref="A184:O184"/>
    <mergeCell ref="A185:O185"/>
    <mergeCell ref="A186:B186"/>
    <mergeCell ref="C186:O186"/>
    <mergeCell ref="A187:B187"/>
    <mergeCell ref="C187:H187"/>
    <mergeCell ref="I187:J187"/>
    <mergeCell ref="K187:O187"/>
    <mergeCell ref="C188:D188"/>
    <mergeCell ref="E188:F188"/>
    <mergeCell ref="G188:H188"/>
    <mergeCell ref="I188:J188"/>
    <mergeCell ref="K188:L188"/>
    <mergeCell ref="M188:N188"/>
    <mergeCell ref="C189:D189"/>
    <mergeCell ref="E189:F189"/>
    <mergeCell ref="G189:H189"/>
    <mergeCell ref="I189:J189"/>
    <mergeCell ref="K189:L189"/>
    <mergeCell ref="M189:N189"/>
    <mergeCell ref="C190:D190"/>
    <mergeCell ref="E190:F190"/>
    <mergeCell ref="G190:H190"/>
    <mergeCell ref="I190:J190"/>
    <mergeCell ref="K190:L190"/>
    <mergeCell ref="M190:N190"/>
    <mergeCell ref="C191:D191"/>
    <mergeCell ref="E191:F191"/>
    <mergeCell ref="G191:H191"/>
    <mergeCell ref="I191:J191"/>
    <mergeCell ref="K191:L191"/>
    <mergeCell ref="M191:N191"/>
    <mergeCell ref="C192:D192"/>
    <mergeCell ref="E192:F192"/>
    <mergeCell ref="G192:H192"/>
    <mergeCell ref="I192:J192"/>
    <mergeCell ref="K192:L192"/>
    <mergeCell ref="M192:N192"/>
    <mergeCell ref="B193:H193"/>
    <mergeCell ref="I193:O193"/>
    <mergeCell ref="B194:H194"/>
    <mergeCell ref="I194:O194"/>
    <mergeCell ref="D195:G195"/>
    <mergeCell ref="J195:K195"/>
    <mergeCell ref="L195:M195"/>
    <mergeCell ref="N195:O195"/>
    <mergeCell ref="D196:G196"/>
    <mergeCell ref="J196:K196"/>
    <mergeCell ref="L196:M196"/>
    <mergeCell ref="N196:O196"/>
    <mergeCell ref="D197:G197"/>
    <mergeCell ref="J197:K197"/>
    <mergeCell ref="L197:M197"/>
    <mergeCell ref="N197:O197"/>
    <mergeCell ref="D198:G198"/>
    <mergeCell ref="J198:K198"/>
    <mergeCell ref="L198:M198"/>
    <mergeCell ref="N198:O198"/>
    <mergeCell ref="D199:G199"/>
    <mergeCell ref="J199:K199"/>
    <mergeCell ref="L199:M199"/>
    <mergeCell ref="N199:O199"/>
    <mergeCell ref="B200:C200"/>
    <mergeCell ref="D200:O200"/>
    <mergeCell ref="B201:I201"/>
    <mergeCell ref="J201:K201"/>
    <mergeCell ref="L201:M201"/>
    <mergeCell ref="N201:O201"/>
    <mergeCell ref="A209:O209"/>
    <mergeCell ref="A210:B210"/>
    <mergeCell ref="C210:O210"/>
    <mergeCell ref="A211:B211"/>
    <mergeCell ref="C211:H211"/>
    <mergeCell ref="I211:J211"/>
    <mergeCell ref="K211:O211"/>
    <mergeCell ref="C212:D212"/>
    <mergeCell ref="E212:F212"/>
    <mergeCell ref="G212:H212"/>
    <mergeCell ref="I212:J212"/>
    <mergeCell ref="K212:L212"/>
    <mergeCell ref="M212:N212"/>
    <mergeCell ref="C213:D213"/>
    <mergeCell ref="E213:F213"/>
    <mergeCell ref="G213:H213"/>
    <mergeCell ref="I213:J213"/>
    <mergeCell ref="K213:L213"/>
    <mergeCell ref="M213:N213"/>
    <mergeCell ref="C214:D214"/>
    <mergeCell ref="E214:F214"/>
    <mergeCell ref="G214:H214"/>
    <mergeCell ref="I214:J214"/>
    <mergeCell ref="K214:L214"/>
    <mergeCell ref="M214:N214"/>
    <mergeCell ref="C215:D215"/>
    <mergeCell ref="E215:F215"/>
    <mergeCell ref="G215:H215"/>
    <mergeCell ref="I215:J215"/>
    <mergeCell ref="K215:L215"/>
    <mergeCell ref="M215:N215"/>
    <mergeCell ref="C216:D216"/>
    <mergeCell ref="E216:F216"/>
    <mergeCell ref="G216:H216"/>
    <mergeCell ref="I216:J216"/>
    <mergeCell ref="K216:L216"/>
    <mergeCell ref="M216:N216"/>
    <mergeCell ref="B217:H217"/>
    <mergeCell ref="I217:O217"/>
    <mergeCell ref="B218:H218"/>
    <mergeCell ref="I218:O218"/>
    <mergeCell ref="D219:G219"/>
    <mergeCell ref="J219:K219"/>
    <mergeCell ref="L219:M219"/>
    <mergeCell ref="N219:O219"/>
    <mergeCell ref="D220:G220"/>
    <mergeCell ref="J220:K220"/>
    <mergeCell ref="L220:M220"/>
    <mergeCell ref="N220:O220"/>
    <mergeCell ref="D221:G221"/>
    <mergeCell ref="J221:K221"/>
    <mergeCell ref="L221:M221"/>
    <mergeCell ref="N221:O221"/>
    <mergeCell ref="D222:G222"/>
    <mergeCell ref="J222:K222"/>
    <mergeCell ref="L222:M222"/>
    <mergeCell ref="N222:O222"/>
    <mergeCell ref="D223:G223"/>
    <mergeCell ref="J223:K223"/>
    <mergeCell ref="L223:M223"/>
    <mergeCell ref="N223:O223"/>
    <mergeCell ref="D224:G224"/>
    <mergeCell ref="J224:K224"/>
    <mergeCell ref="L224:M224"/>
    <mergeCell ref="N224:O224"/>
    <mergeCell ref="D225:G225"/>
    <mergeCell ref="J225:K225"/>
    <mergeCell ref="L225:M225"/>
    <mergeCell ref="N225:O225"/>
    <mergeCell ref="D226:G226"/>
    <mergeCell ref="J226:K226"/>
    <mergeCell ref="L226:M226"/>
    <mergeCell ref="N226:O226"/>
    <mergeCell ref="D227:G227"/>
    <mergeCell ref="J227:K227"/>
    <mergeCell ref="L227:M227"/>
    <mergeCell ref="N227:O227"/>
    <mergeCell ref="D228:G228"/>
    <mergeCell ref="J228:K228"/>
    <mergeCell ref="L228:M228"/>
    <mergeCell ref="N228:O228"/>
    <mergeCell ref="D229:G229"/>
    <mergeCell ref="J229:K229"/>
    <mergeCell ref="L229:M229"/>
    <mergeCell ref="N229:O229"/>
    <mergeCell ref="D230:G230"/>
    <mergeCell ref="J230:K230"/>
    <mergeCell ref="L230:M230"/>
    <mergeCell ref="N230:O230"/>
    <mergeCell ref="D231:G231"/>
    <mergeCell ref="J231:K231"/>
    <mergeCell ref="L231:M231"/>
    <mergeCell ref="N231:O231"/>
    <mergeCell ref="B232:C232"/>
    <mergeCell ref="D232:O232"/>
    <mergeCell ref="B233:I233"/>
    <mergeCell ref="J233:K233"/>
    <mergeCell ref="L233:M233"/>
    <mergeCell ref="N233:O233"/>
    <mergeCell ref="A241:O241"/>
    <mergeCell ref="A242:B242"/>
    <mergeCell ref="C242:O242"/>
    <mergeCell ref="A243:B243"/>
    <mergeCell ref="C243:H243"/>
    <mergeCell ref="I243:J243"/>
    <mergeCell ref="K243:O243"/>
    <mergeCell ref="C244:D244"/>
    <mergeCell ref="E244:F244"/>
    <mergeCell ref="G244:H244"/>
    <mergeCell ref="I244:J244"/>
    <mergeCell ref="K244:L244"/>
    <mergeCell ref="M244:N244"/>
    <mergeCell ref="C245:D245"/>
    <mergeCell ref="E245:F245"/>
    <mergeCell ref="G245:H245"/>
    <mergeCell ref="I245:J245"/>
    <mergeCell ref="K245:L245"/>
    <mergeCell ref="M245:N245"/>
    <mergeCell ref="C246:D246"/>
    <mergeCell ref="E246:F246"/>
    <mergeCell ref="G246:H246"/>
    <mergeCell ref="I246:J246"/>
    <mergeCell ref="K246:L246"/>
    <mergeCell ref="M246:N246"/>
    <mergeCell ref="C247:D247"/>
    <mergeCell ref="E247:F247"/>
    <mergeCell ref="G247:H247"/>
    <mergeCell ref="I247:J247"/>
    <mergeCell ref="K247:L247"/>
    <mergeCell ref="M247:N247"/>
    <mergeCell ref="C248:D248"/>
    <mergeCell ref="E248:F248"/>
    <mergeCell ref="G248:H248"/>
    <mergeCell ref="I248:J248"/>
    <mergeCell ref="K248:L248"/>
    <mergeCell ref="M248:N248"/>
    <mergeCell ref="B249:H249"/>
    <mergeCell ref="I249:O249"/>
    <mergeCell ref="B250:H250"/>
    <mergeCell ref="I250:O250"/>
    <mergeCell ref="D251:G251"/>
    <mergeCell ref="J251:K251"/>
    <mergeCell ref="L251:M251"/>
    <mergeCell ref="N251:O251"/>
    <mergeCell ref="D252:G252"/>
    <mergeCell ref="J252:K252"/>
    <mergeCell ref="L252:M252"/>
    <mergeCell ref="N252:O252"/>
    <mergeCell ref="D253:G253"/>
    <mergeCell ref="J253:K253"/>
    <mergeCell ref="L253:M253"/>
    <mergeCell ref="N253:O253"/>
    <mergeCell ref="D254:G254"/>
    <mergeCell ref="J254:K254"/>
    <mergeCell ref="L254:M254"/>
    <mergeCell ref="N254:O254"/>
    <mergeCell ref="D255:G255"/>
    <mergeCell ref="J255:K255"/>
    <mergeCell ref="L255:M255"/>
    <mergeCell ref="N255:O255"/>
    <mergeCell ref="D256:G256"/>
    <mergeCell ref="J256:K256"/>
    <mergeCell ref="L256:M256"/>
    <mergeCell ref="N256:O256"/>
    <mergeCell ref="D257:G257"/>
    <mergeCell ref="J257:K257"/>
    <mergeCell ref="L257:M257"/>
    <mergeCell ref="N257:O257"/>
    <mergeCell ref="D258:G258"/>
    <mergeCell ref="J258:K258"/>
    <mergeCell ref="L258:M258"/>
    <mergeCell ref="N258:O258"/>
    <mergeCell ref="B259:C259"/>
    <mergeCell ref="D259:O259"/>
    <mergeCell ref="B260:I260"/>
    <mergeCell ref="J260:K260"/>
    <mergeCell ref="L260:M260"/>
    <mergeCell ref="N260:O260"/>
    <mergeCell ref="A268:O268"/>
    <mergeCell ref="A269:B269"/>
    <mergeCell ref="C269:O269"/>
    <mergeCell ref="A270:B270"/>
    <mergeCell ref="C270:H270"/>
    <mergeCell ref="I270:J270"/>
    <mergeCell ref="K270:O270"/>
    <mergeCell ref="C271:D271"/>
    <mergeCell ref="E271:F271"/>
    <mergeCell ref="G271:H271"/>
    <mergeCell ref="I271:J271"/>
    <mergeCell ref="K271:L271"/>
    <mergeCell ref="M271:N271"/>
    <mergeCell ref="C272:D272"/>
    <mergeCell ref="E272:F272"/>
    <mergeCell ref="G272:H272"/>
    <mergeCell ref="I272:J272"/>
    <mergeCell ref="K272:L272"/>
    <mergeCell ref="M272:N272"/>
    <mergeCell ref="C273:D273"/>
    <mergeCell ref="E273:F273"/>
    <mergeCell ref="G273:H273"/>
    <mergeCell ref="I273:J273"/>
    <mergeCell ref="K273:L273"/>
    <mergeCell ref="M273:N273"/>
    <mergeCell ref="C274:D274"/>
    <mergeCell ref="E274:F274"/>
    <mergeCell ref="G274:H274"/>
    <mergeCell ref="I274:J274"/>
    <mergeCell ref="K274:L274"/>
    <mergeCell ref="M274:N274"/>
    <mergeCell ref="C275:D275"/>
    <mergeCell ref="E275:F275"/>
    <mergeCell ref="G275:H275"/>
    <mergeCell ref="I275:J275"/>
    <mergeCell ref="K275:L275"/>
    <mergeCell ref="M275:N275"/>
    <mergeCell ref="B276:H276"/>
    <mergeCell ref="I276:O276"/>
    <mergeCell ref="B277:H277"/>
    <mergeCell ref="I277:O277"/>
    <mergeCell ref="D278:G278"/>
    <mergeCell ref="J278:K278"/>
    <mergeCell ref="L278:M278"/>
    <mergeCell ref="N278:O278"/>
    <mergeCell ref="D279:G279"/>
    <mergeCell ref="J279:K279"/>
    <mergeCell ref="L279:M279"/>
    <mergeCell ref="N279:O279"/>
    <mergeCell ref="D280:G280"/>
    <mergeCell ref="J280:K280"/>
    <mergeCell ref="L280:M280"/>
    <mergeCell ref="N280:O280"/>
    <mergeCell ref="D281:G281"/>
    <mergeCell ref="J281:K281"/>
    <mergeCell ref="L281:M281"/>
    <mergeCell ref="N281:O281"/>
    <mergeCell ref="D282:G282"/>
    <mergeCell ref="J282:K282"/>
    <mergeCell ref="L282:M282"/>
    <mergeCell ref="N282:O282"/>
    <mergeCell ref="D283:G283"/>
    <mergeCell ref="J283:K283"/>
    <mergeCell ref="L283:M283"/>
    <mergeCell ref="N283:O283"/>
    <mergeCell ref="D284:G284"/>
    <mergeCell ref="J284:K284"/>
    <mergeCell ref="L284:M284"/>
    <mergeCell ref="N284:O284"/>
    <mergeCell ref="D285:G285"/>
    <mergeCell ref="J285:K285"/>
    <mergeCell ref="L285:M285"/>
    <mergeCell ref="N285:O285"/>
    <mergeCell ref="B286:C286"/>
    <mergeCell ref="D286:O286"/>
    <mergeCell ref="B287:I287"/>
    <mergeCell ref="J287:K287"/>
    <mergeCell ref="L287:M287"/>
    <mergeCell ref="N287:O287"/>
    <mergeCell ref="A296:O296"/>
    <mergeCell ref="A297:B297"/>
    <mergeCell ref="C297:O297"/>
    <mergeCell ref="A298:B298"/>
    <mergeCell ref="C298:H298"/>
    <mergeCell ref="I298:J298"/>
    <mergeCell ref="K298:O298"/>
    <mergeCell ref="C299:D299"/>
    <mergeCell ref="E299:F299"/>
    <mergeCell ref="G299:H299"/>
    <mergeCell ref="I299:J299"/>
    <mergeCell ref="K299:L299"/>
    <mergeCell ref="M299:N299"/>
    <mergeCell ref="C300:D300"/>
    <mergeCell ref="E300:F300"/>
    <mergeCell ref="G300:H300"/>
    <mergeCell ref="I300:J300"/>
    <mergeCell ref="K300:L300"/>
    <mergeCell ref="M300:N300"/>
    <mergeCell ref="C301:D301"/>
    <mergeCell ref="E301:F301"/>
    <mergeCell ref="G301:H301"/>
    <mergeCell ref="I301:J301"/>
    <mergeCell ref="K301:L301"/>
    <mergeCell ref="M301:N301"/>
    <mergeCell ref="C302:D302"/>
    <mergeCell ref="E302:F302"/>
    <mergeCell ref="G302:H302"/>
    <mergeCell ref="I302:J302"/>
    <mergeCell ref="K302:L302"/>
    <mergeCell ref="M302:N302"/>
    <mergeCell ref="C303:D303"/>
    <mergeCell ref="E303:F303"/>
    <mergeCell ref="G303:H303"/>
    <mergeCell ref="I303:J303"/>
    <mergeCell ref="K303:L303"/>
    <mergeCell ref="M303:N303"/>
    <mergeCell ref="B304:H304"/>
    <mergeCell ref="I304:O304"/>
    <mergeCell ref="B305:H305"/>
    <mergeCell ref="I305:O305"/>
    <mergeCell ref="D306:G306"/>
    <mergeCell ref="J306:K306"/>
    <mergeCell ref="L306:M306"/>
    <mergeCell ref="N306:O306"/>
    <mergeCell ref="D307:G307"/>
    <mergeCell ref="J307:K307"/>
    <mergeCell ref="L307:M307"/>
    <mergeCell ref="N307:O307"/>
    <mergeCell ref="D308:G308"/>
    <mergeCell ref="J308:K308"/>
    <mergeCell ref="L308:M308"/>
    <mergeCell ref="N308:O308"/>
    <mergeCell ref="D309:G309"/>
    <mergeCell ref="J309:K309"/>
    <mergeCell ref="L309:M309"/>
    <mergeCell ref="N309:O309"/>
    <mergeCell ref="D310:G310"/>
    <mergeCell ref="J310:K310"/>
    <mergeCell ref="L310:M310"/>
    <mergeCell ref="N310:O310"/>
    <mergeCell ref="D311:G311"/>
    <mergeCell ref="J311:K311"/>
    <mergeCell ref="L311:M311"/>
    <mergeCell ref="N311:O311"/>
    <mergeCell ref="D312:G312"/>
    <mergeCell ref="J312:K312"/>
    <mergeCell ref="L312:M312"/>
    <mergeCell ref="N312:O312"/>
    <mergeCell ref="D313:G313"/>
    <mergeCell ref="J313:K313"/>
    <mergeCell ref="L313:M313"/>
    <mergeCell ref="N313:O313"/>
    <mergeCell ref="B314:C314"/>
    <mergeCell ref="D314:O314"/>
    <mergeCell ref="B315:I315"/>
    <mergeCell ref="J315:K315"/>
    <mergeCell ref="L315:M315"/>
    <mergeCell ref="N315:O315"/>
    <mergeCell ref="A323:O323"/>
    <mergeCell ref="A324:B324"/>
    <mergeCell ref="C324:O324"/>
    <mergeCell ref="A325:B325"/>
    <mergeCell ref="C325:H325"/>
    <mergeCell ref="I325:J325"/>
    <mergeCell ref="K325:O325"/>
    <mergeCell ref="C326:D326"/>
    <mergeCell ref="E326:F326"/>
    <mergeCell ref="G326:H326"/>
    <mergeCell ref="I326:J326"/>
    <mergeCell ref="K326:L326"/>
    <mergeCell ref="M326:N326"/>
    <mergeCell ref="C327:D327"/>
    <mergeCell ref="E327:F327"/>
    <mergeCell ref="G327:H327"/>
    <mergeCell ref="I327:J327"/>
    <mergeCell ref="K327:L327"/>
    <mergeCell ref="M327:N327"/>
    <mergeCell ref="C328:D328"/>
    <mergeCell ref="E328:F328"/>
    <mergeCell ref="G328:H328"/>
    <mergeCell ref="I328:J328"/>
    <mergeCell ref="K328:L328"/>
    <mergeCell ref="M328:N328"/>
    <mergeCell ref="C329:D329"/>
    <mergeCell ref="E329:F329"/>
    <mergeCell ref="G329:H329"/>
    <mergeCell ref="I329:J329"/>
    <mergeCell ref="K329:L329"/>
    <mergeCell ref="M329:N329"/>
    <mergeCell ref="C330:D330"/>
    <mergeCell ref="E330:F330"/>
    <mergeCell ref="G330:H330"/>
    <mergeCell ref="I330:J330"/>
    <mergeCell ref="K330:L330"/>
    <mergeCell ref="M330:N330"/>
    <mergeCell ref="B331:H331"/>
    <mergeCell ref="I331:O331"/>
    <mergeCell ref="B332:H332"/>
    <mergeCell ref="I332:O332"/>
    <mergeCell ref="D333:G333"/>
    <mergeCell ref="J333:K333"/>
    <mergeCell ref="L333:M333"/>
    <mergeCell ref="N333:O333"/>
    <mergeCell ref="D334:G334"/>
    <mergeCell ref="J334:K334"/>
    <mergeCell ref="L334:M334"/>
    <mergeCell ref="N334:O334"/>
    <mergeCell ref="D335:G335"/>
    <mergeCell ref="J335:K335"/>
    <mergeCell ref="L335:M335"/>
    <mergeCell ref="N335:O335"/>
    <mergeCell ref="D336:G336"/>
    <mergeCell ref="J336:K336"/>
    <mergeCell ref="L336:M336"/>
    <mergeCell ref="N336:O336"/>
    <mergeCell ref="D337:G337"/>
    <mergeCell ref="J337:K337"/>
    <mergeCell ref="L337:M337"/>
    <mergeCell ref="N337:O337"/>
    <mergeCell ref="D338:G338"/>
    <mergeCell ref="J338:K338"/>
    <mergeCell ref="L338:M338"/>
    <mergeCell ref="N338:O338"/>
    <mergeCell ref="D339:G339"/>
    <mergeCell ref="J339:K339"/>
    <mergeCell ref="L339:M339"/>
    <mergeCell ref="N339:O339"/>
    <mergeCell ref="B340:C340"/>
    <mergeCell ref="D340:O340"/>
    <mergeCell ref="B341:I341"/>
    <mergeCell ref="J341:K341"/>
    <mergeCell ref="L341:M341"/>
    <mergeCell ref="N341:O341"/>
    <mergeCell ref="A349:O349"/>
    <mergeCell ref="A350:B350"/>
    <mergeCell ref="C350:O350"/>
    <mergeCell ref="A351:B351"/>
    <mergeCell ref="C351:H351"/>
    <mergeCell ref="I351:J351"/>
    <mergeCell ref="K351:O351"/>
    <mergeCell ref="C352:D352"/>
    <mergeCell ref="E352:F352"/>
    <mergeCell ref="G352:H352"/>
    <mergeCell ref="I352:J352"/>
    <mergeCell ref="K352:L352"/>
    <mergeCell ref="M352:N352"/>
    <mergeCell ref="C353:D353"/>
    <mergeCell ref="E353:F353"/>
    <mergeCell ref="G353:H353"/>
    <mergeCell ref="I353:J353"/>
    <mergeCell ref="K353:L353"/>
    <mergeCell ref="M353:N353"/>
    <mergeCell ref="C354:D354"/>
    <mergeCell ref="E354:F354"/>
    <mergeCell ref="G354:H354"/>
    <mergeCell ref="I354:J354"/>
    <mergeCell ref="K354:L354"/>
    <mergeCell ref="M354:N354"/>
    <mergeCell ref="C355:D355"/>
    <mergeCell ref="E355:F355"/>
    <mergeCell ref="G355:H355"/>
    <mergeCell ref="I355:J355"/>
    <mergeCell ref="K355:L355"/>
    <mergeCell ref="M355:N355"/>
    <mergeCell ref="C356:D356"/>
    <mergeCell ref="E356:F356"/>
    <mergeCell ref="G356:H356"/>
    <mergeCell ref="I356:J356"/>
    <mergeCell ref="K356:L356"/>
    <mergeCell ref="M356:N356"/>
    <mergeCell ref="B357:H357"/>
    <mergeCell ref="I357:O357"/>
    <mergeCell ref="B358:H358"/>
    <mergeCell ref="I358:O358"/>
    <mergeCell ref="D359:G359"/>
    <mergeCell ref="J359:K359"/>
    <mergeCell ref="L359:M359"/>
    <mergeCell ref="N359:O359"/>
    <mergeCell ref="D360:G360"/>
    <mergeCell ref="J360:K360"/>
    <mergeCell ref="L360:M360"/>
    <mergeCell ref="N360:O360"/>
    <mergeCell ref="D361:G361"/>
    <mergeCell ref="J361:K361"/>
    <mergeCell ref="L361:M361"/>
    <mergeCell ref="N361:O361"/>
    <mergeCell ref="D362:G362"/>
    <mergeCell ref="J362:K362"/>
    <mergeCell ref="L362:M362"/>
    <mergeCell ref="N362:O362"/>
    <mergeCell ref="D363:G363"/>
    <mergeCell ref="J363:K363"/>
    <mergeCell ref="L363:M363"/>
    <mergeCell ref="N363:O363"/>
    <mergeCell ref="D364:G364"/>
    <mergeCell ref="J364:K364"/>
    <mergeCell ref="L364:M364"/>
    <mergeCell ref="N364:O364"/>
    <mergeCell ref="D365:G365"/>
    <mergeCell ref="J365:K365"/>
    <mergeCell ref="L365:M365"/>
    <mergeCell ref="N365:O365"/>
    <mergeCell ref="D366:G366"/>
    <mergeCell ref="J366:K366"/>
    <mergeCell ref="L366:M366"/>
    <mergeCell ref="N366:O366"/>
    <mergeCell ref="D367:G367"/>
    <mergeCell ref="J367:K367"/>
    <mergeCell ref="L367:M367"/>
    <mergeCell ref="N367:O367"/>
    <mergeCell ref="D368:G368"/>
    <mergeCell ref="J368:K368"/>
    <mergeCell ref="L368:M368"/>
    <mergeCell ref="N368:O368"/>
    <mergeCell ref="D369:G369"/>
    <mergeCell ref="J369:K369"/>
    <mergeCell ref="L369:M369"/>
    <mergeCell ref="N369:O369"/>
    <mergeCell ref="B370:C370"/>
    <mergeCell ref="D370:O370"/>
    <mergeCell ref="B371:I371"/>
    <mergeCell ref="J371:K371"/>
    <mergeCell ref="L371:M371"/>
    <mergeCell ref="N371:O371"/>
    <mergeCell ref="A378:O378"/>
    <mergeCell ref="A379:B379"/>
    <mergeCell ref="C379:O379"/>
    <mergeCell ref="A380:B380"/>
    <mergeCell ref="C380:H380"/>
    <mergeCell ref="I380:J380"/>
    <mergeCell ref="K380:O380"/>
    <mergeCell ref="C381:D381"/>
    <mergeCell ref="E381:F381"/>
    <mergeCell ref="G381:H381"/>
    <mergeCell ref="I381:J381"/>
    <mergeCell ref="K381:L381"/>
    <mergeCell ref="M381:N381"/>
    <mergeCell ref="C382:D382"/>
    <mergeCell ref="E382:F382"/>
    <mergeCell ref="G382:H382"/>
    <mergeCell ref="I382:J382"/>
    <mergeCell ref="K382:L382"/>
    <mergeCell ref="M382:N382"/>
    <mergeCell ref="C383:D383"/>
    <mergeCell ref="E383:F383"/>
    <mergeCell ref="G383:H383"/>
    <mergeCell ref="I383:J383"/>
    <mergeCell ref="K383:L383"/>
    <mergeCell ref="M383:N383"/>
    <mergeCell ref="C384:D384"/>
    <mergeCell ref="E384:F384"/>
    <mergeCell ref="G384:H384"/>
    <mergeCell ref="I384:J384"/>
    <mergeCell ref="K384:L384"/>
    <mergeCell ref="M384:N384"/>
    <mergeCell ref="C385:D385"/>
    <mergeCell ref="E385:F385"/>
    <mergeCell ref="G385:H385"/>
    <mergeCell ref="I385:J385"/>
    <mergeCell ref="K385:L385"/>
    <mergeCell ref="M385:N385"/>
    <mergeCell ref="B386:H386"/>
    <mergeCell ref="I386:O386"/>
    <mergeCell ref="B387:H387"/>
    <mergeCell ref="I387:O387"/>
    <mergeCell ref="D388:G388"/>
    <mergeCell ref="J388:K388"/>
    <mergeCell ref="L388:M388"/>
    <mergeCell ref="N388:O388"/>
    <mergeCell ref="D389:G389"/>
    <mergeCell ref="J389:K389"/>
    <mergeCell ref="L389:M389"/>
    <mergeCell ref="N389:O389"/>
    <mergeCell ref="D390:G390"/>
    <mergeCell ref="J390:K390"/>
    <mergeCell ref="L390:M390"/>
    <mergeCell ref="N390:O390"/>
    <mergeCell ref="D391:G391"/>
    <mergeCell ref="J391:K391"/>
    <mergeCell ref="L391:M391"/>
    <mergeCell ref="N391:O391"/>
    <mergeCell ref="D392:G392"/>
    <mergeCell ref="J392:K392"/>
    <mergeCell ref="L392:M392"/>
    <mergeCell ref="N392:O392"/>
    <mergeCell ref="D393:G393"/>
    <mergeCell ref="J393:K393"/>
    <mergeCell ref="L393:M393"/>
    <mergeCell ref="N393:O393"/>
    <mergeCell ref="D394:G394"/>
    <mergeCell ref="J394:K394"/>
    <mergeCell ref="L394:M394"/>
    <mergeCell ref="N394:O394"/>
    <mergeCell ref="D395:G395"/>
    <mergeCell ref="J395:K395"/>
    <mergeCell ref="L395:M395"/>
    <mergeCell ref="N395:O395"/>
    <mergeCell ref="D396:G396"/>
    <mergeCell ref="J396:K396"/>
    <mergeCell ref="L396:M396"/>
    <mergeCell ref="N396:O396"/>
    <mergeCell ref="B397:C397"/>
    <mergeCell ref="D397:O397"/>
    <mergeCell ref="B398:I398"/>
    <mergeCell ref="J398:K398"/>
    <mergeCell ref="L398:M398"/>
    <mergeCell ref="N398:O398"/>
    <mergeCell ref="A407:O407"/>
    <mergeCell ref="A408:B408"/>
    <mergeCell ref="C408:O408"/>
    <mergeCell ref="A409:B409"/>
    <mergeCell ref="C409:H409"/>
    <mergeCell ref="I409:J409"/>
    <mergeCell ref="K409:O409"/>
    <mergeCell ref="C410:D410"/>
    <mergeCell ref="E410:F410"/>
    <mergeCell ref="G410:H410"/>
    <mergeCell ref="I410:J410"/>
    <mergeCell ref="K410:L410"/>
    <mergeCell ref="M410:N410"/>
    <mergeCell ref="C411:D411"/>
    <mergeCell ref="E411:F411"/>
    <mergeCell ref="G411:H411"/>
    <mergeCell ref="I411:J411"/>
    <mergeCell ref="K411:L411"/>
    <mergeCell ref="M411:N411"/>
    <mergeCell ref="C412:D412"/>
    <mergeCell ref="E412:F412"/>
    <mergeCell ref="G412:H412"/>
    <mergeCell ref="I412:J412"/>
    <mergeCell ref="K412:L412"/>
    <mergeCell ref="M412:N412"/>
    <mergeCell ref="C413:D413"/>
    <mergeCell ref="E413:F413"/>
    <mergeCell ref="G413:H413"/>
    <mergeCell ref="I413:J413"/>
    <mergeCell ref="K413:L413"/>
    <mergeCell ref="M413:N413"/>
    <mergeCell ref="C414:D414"/>
    <mergeCell ref="E414:F414"/>
    <mergeCell ref="G414:H414"/>
    <mergeCell ref="I414:J414"/>
    <mergeCell ref="K414:L414"/>
    <mergeCell ref="M414:N414"/>
    <mergeCell ref="B415:H415"/>
    <mergeCell ref="I415:O415"/>
    <mergeCell ref="B416:H416"/>
    <mergeCell ref="I416:O416"/>
    <mergeCell ref="D417:G417"/>
    <mergeCell ref="J417:K417"/>
    <mergeCell ref="L417:M417"/>
    <mergeCell ref="N417:O417"/>
    <mergeCell ref="D418:G418"/>
    <mergeCell ref="J418:K418"/>
    <mergeCell ref="L418:M418"/>
    <mergeCell ref="N418:O418"/>
    <mergeCell ref="D419:G419"/>
    <mergeCell ref="J419:K419"/>
    <mergeCell ref="L419:M419"/>
    <mergeCell ref="N419:O419"/>
    <mergeCell ref="D420:G420"/>
    <mergeCell ref="J420:K420"/>
    <mergeCell ref="L420:M420"/>
    <mergeCell ref="N420:O420"/>
    <mergeCell ref="D421:G421"/>
    <mergeCell ref="J421:K421"/>
    <mergeCell ref="L421:M421"/>
    <mergeCell ref="N421:O421"/>
    <mergeCell ref="D422:G422"/>
    <mergeCell ref="J422:K422"/>
    <mergeCell ref="L422:M422"/>
    <mergeCell ref="N422:O422"/>
    <mergeCell ref="D423:G423"/>
    <mergeCell ref="J423:K423"/>
    <mergeCell ref="L423:M423"/>
    <mergeCell ref="N423:O423"/>
    <mergeCell ref="B424:C424"/>
    <mergeCell ref="D424:O424"/>
    <mergeCell ref="B425:I425"/>
    <mergeCell ref="J425:K425"/>
    <mergeCell ref="L425:M425"/>
    <mergeCell ref="N425:O425"/>
    <mergeCell ref="A433:O433"/>
    <mergeCell ref="A434:B434"/>
    <mergeCell ref="C434:O434"/>
    <mergeCell ref="A435:B435"/>
    <mergeCell ref="C435:H435"/>
    <mergeCell ref="I435:J435"/>
    <mergeCell ref="K435:O435"/>
    <mergeCell ref="C436:D436"/>
    <mergeCell ref="E436:F436"/>
    <mergeCell ref="G436:H436"/>
    <mergeCell ref="I436:J436"/>
    <mergeCell ref="K436:L436"/>
    <mergeCell ref="M436:N436"/>
    <mergeCell ref="C437:D437"/>
    <mergeCell ref="E437:F437"/>
    <mergeCell ref="G437:H437"/>
    <mergeCell ref="I437:J437"/>
    <mergeCell ref="K437:L437"/>
    <mergeCell ref="M437:N437"/>
    <mergeCell ref="C438:D438"/>
    <mergeCell ref="E438:F438"/>
    <mergeCell ref="G438:H438"/>
    <mergeCell ref="I438:J438"/>
    <mergeCell ref="K438:L438"/>
    <mergeCell ref="M438:N438"/>
    <mergeCell ref="C439:D439"/>
    <mergeCell ref="E439:F439"/>
    <mergeCell ref="G439:H439"/>
    <mergeCell ref="I439:J439"/>
    <mergeCell ref="K439:L439"/>
    <mergeCell ref="M439:N439"/>
    <mergeCell ref="C440:D440"/>
    <mergeCell ref="E440:F440"/>
    <mergeCell ref="G440:H440"/>
    <mergeCell ref="I440:J440"/>
    <mergeCell ref="K440:L440"/>
    <mergeCell ref="M440:N440"/>
    <mergeCell ref="B441:H441"/>
    <mergeCell ref="I441:O441"/>
    <mergeCell ref="B442:H442"/>
    <mergeCell ref="I442:O442"/>
    <mergeCell ref="D443:G443"/>
    <mergeCell ref="J443:K443"/>
    <mergeCell ref="L443:M443"/>
    <mergeCell ref="N443:O443"/>
    <mergeCell ref="D444:G444"/>
    <mergeCell ref="J444:K444"/>
    <mergeCell ref="L444:M444"/>
    <mergeCell ref="N444:O444"/>
    <mergeCell ref="D445:G445"/>
    <mergeCell ref="J445:K445"/>
    <mergeCell ref="L445:M445"/>
    <mergeCell ref="N445:O445"/>
    <mergeCell ref="D446:G446"/>
    <mergeCell ref="J446:K446"/>
    <mergeCell ref="L446:M446"/>
    <mergeCell ref="N446:O446"/>
    <mergeCell ref="D447:G447"/>
    <mergeCell ref="J447:K447"/>
    <mergeCell ref="L447:M447"/>
    <mergeCell ref="N447:O447"/>
    <mergeCell ref="D448:G448"/>
    <mergeCell ref="J448:K448"/>
    <mergeCell ref="L448:M448"/>
    <mergeCell ref="N448:O448"/>
    <mergeCell ref="B449:C449"/>
    <mergeCell ref="D449:O449"/>
    <mergeCell ref="B450:I450"/>
    <mergeCell ref="J450:K450"/>
    <mergeCell ref="L450:M450"/>
    <mergeCell ref="N450:O450"/>
    <mergeCell ref="A459:O459"/>
    <mergeCell ref="A460:B460"/>
    <mergeCell ref="C460:O460"/>
    <mergeCell ref="A461:B461"/>
    <mergeCell ref="C461:H461"/>
    <mergeCell ref="I461:J461"/>
    <mergeCell ref="K461:O461"/>
    <mergeCell ref="C462:D462"/>
    <mergeCell ref="E462:F462"/>
    <mergeCell ref="G462:H462"/>
    <mergeCell ref="I462:J462"/>
    <mergeCell ref="K462:L462"/>
    <mergeCell ref="M462:N462"/>
    <mergeCell ref="C463:D463"/>
    <mergeCell ref="E463:F463"/>
    <mergeCell ref="G463:H463"/>
    <mergeCell ref="I463:J463"/>
    <mergeCell ref="K463:L463"/>
    <mergeCell ref="M463:N463"/>
    <mergeCell ref="C464:D464"/>
    <mergeCell ref="E464:F464"/>
    <mergeCell ref="G464:H464"/>
    <mergeCell ref="I464:J464"/>
    <mergeCell ref="K464:L464"/>
    <mergeCell ref="M464:N464"/>
    <mergeCell ref="C465:D465"/>
    <mergeCell ref="E465:F465"/>
    <mergeCell ref="G465:H465"/>
    <mergeCell ref="I465:J465"/>
    <mergeCell ref="K465:L465"/>
    <mergeCell ref="M465:N465"/>
    <mergeCell ref="C466:D466"/>
    <mergeCell ref="E466:F466"/>
    <mergeCell ref="G466:H466"/>
    <mergeCell ref="I466:J466"/>
    <mergeCell ref="K466:L466"/>
    <mergeCell ref="M466:N466"/>
    <mergeCell ref="B467:H467"/>
    <mergeCell ref="I467:O467"/>
    <mergeCell ref="B468:H468"/>
    <mergeCell ref="I468:O468"/>
    <mergeCell ref="D469:G469"/>
    <mergeCell ref="J469:K469"/>
    <mergeCell ref="L469:M469"/>
    <mergeCell ref="N469:O469"/>
    <mergeCell ref="D470:G470"/>
    <mergeCell ref="J470:K470"/>
    <mergeCell ref="L470:M470"/>
    <mergeCell ref="N470:O470"/>
    <mergeCell ref="D471:G471"/>
    <mergeCell ref="J471:K471"/>
    <mergeCell ref="L471:M471"/>
    <mergeCell ref="N471:O471"/>
    <mergeCell ref="D472:G472"/>
    <mergeCell ref="J472:K472"/>
    <mergeCell ref="L472:M472"/>
    <mergeCell ref="N472:O472"/>
    <mergeCell ref="D473:G473"/>
    <mergeCell ref="J473:K473"/>
    <mergeCell ref="L473:M473"/>
    <mergeCell ref="N473:O473"/>
    <mergeCell ref="D474:G474"/>
    <mergeCell ref="J474:K474"/>
    <mergeCell ref="L474:M474"/>
    <mergeCell ref="N474:O474"/>
    <mergeCell ref="D475:G475"/>
    <mergeCell ref="J475:K475"/>
    <mergeCell ref="L475:M475"/>
    <mergeCell ref="N475:O475"/>
    <mergeCell ref="D476:G476"/>
    <mergeCell ref="J476:K476"/>
    <mergeCell ref="L476:M476"/>
    <mergeCell ref="N476:O476"/>
    <mergeCell ref="D477:G477"/>
    <mergeCell ref="J477:K477"/>
    <mergeCell ref="L477:M477"/>
    <mergeCell ref="N477:O477"/>
    <mergeCell ref="D478:G478"/>
    <mergeCell ref="J478:K478"/>
    <mergeCell ref="L478:M478"/>
    <mergeCell ref="N478:O478"/>
    <mergeCell ref="D479:G479"/>
    <mergeCell ref="J479:K479"/>
    <mergeCell ref="L479:M479"/>
    <mergeCell ref="N479:O479"/>
    <mergeCell ref="D480:G480"/>
    <mergeCell ref="J480:K480"/>
    <mergeCell ref="L480:M480"/>
    <mergeCell ref="N480:O480"/>
    <mergeCell ref="D481:G481"/>
    <mergeCell ref="J481:K481"/>
    <mergeCell ref="L481:M481"/>
    <mergeCell ref="N481:O481"/>
    <mergeCell ref="D482:G482"/>
    <mergeCell ref="J482:K482"/>
    <mergeCell ref="L482:M482"/>
    <mergeCell ref="N482:O482"/>
    <mergeCell ref="D483:G483"/>
    <mergeCell ref="J483:K483"/>
    <mergeCell ref="L483:M483"/>
    <mergeCell ref="N483:O483"/>
    <mergeCell ref="D484:G484"/>
    <mergeCell ref="J484:K484"/>
    <mergeCell ref="L484:M484"/>
    <mergeCell ref="N484:O484"/>
    <mergeCell ref="D485:G485"/>
    <mergeCell ref="J485:K485"/>
    <mergeCell ref="L485:M485"/>
    <mergeCell ref="N485:O485"/>
    <mergeCell ref="D486:G486"/>
    <mergeCell ref="J486:K486"/>
    <mergeCell ref="L486:M486"/>
    <mergeCell ref="N486:O486"/>
    <mergeCell ref="D487:G487"/>
    <mergeCell ref="J487:K487"/>
    <mergeCell ref="L487:M487"/>
    <mergeCell ref="N487:O487"/>
    <mergeCell ref="B488:C488"/>
    <mergeCell ref="D488:O488"/>
    <mergeCell ref="B489:I489"/>
    <mergeCell ref="J489:K489"/>
    <mergeCell ref="L489:M489"/>
    <mergeCell ref="N489:O489"/>
    <mergeCell ref="A498:O498"/>
    <mergeCell ref="A499:B499"/>
    <mergeCell ref="C499:O499"/>
    <mergeCell ref="A500:B500"/>
    <mergeCell ref="C500:H500"/>
    <mergeCell ref="I500:J500"/>
    <mergeCell ref="K500:O500"/>
    <mergeCell ref="C501:D501"/>
    <mergeCell ref="E501:F501"/>
    <mergeCell ref="G501:H501"/>
    <mergeCell ref="I501:J501"/>
    <mergeCell ref="K501:L501"/>
    <mergeCell ref="M501:N501"/>
    <mergeCell ref="C502:D502"/>
    <mergeCell ref="E502:F502"/>
    <mergeCell ref="G502:H502"/>
    <mergeCell ref="I502:J502"/>
    <mergeCell ref="K502:L502"/>
    <mergeCell ref="M502:N502"/>
    <mergeCell ref="C503:D503"/>
    <mergeCell ref="E503:F503"/>
    <mergeCell ref="G503:H503"/>
    <mergeCell ref="I503:J503"/>
    <mergeCell ref="K503:L503"/>
    <mergeCell ref="M503:N503"/>
    <mergeCell ref="C504:D504"/>
    <mergeCell ref="E504:F504"/>
    <mergeCell ref="G504:H504"/>
    <mergeCell ref="I504:J504"/>
    <mergeCell ref="K504:L504"/>
    <mergeCell ref="M504:N504"/>
    <mergeCell ref="C505:D505"/>
    <mergeCell ref="E505:F505"/>
    <mergeCell ref="G505:H505"/>
    <mergeCell ref="I505:J505"/>
    <mergeCell ref="K505:L505"/>
    <mergeCell ref="M505:N505"/>
    <mergeCell ref="B506:H506"/>
    <mergeCell ref="I506:O506"/>
    <mergeCell ref="B507:H507"/>
    <mergeCell ref="I507:O507"/>
    <mergeCell ref="D508:G508"/>
    <mergeCell ref="J508:K508"/>
    <mergeCell ref="L508:M508"/>
    <mergeCell ref="N508:O508"/>
    <mergeCell ref="D509:G509"/>
    <mergeCell ref="J509:K509"/>
    <mergeCell ref="L509:M509"/>
    <mergeCell ref="N509:O509"/>
    <mergeCell ref="D510:G510"/>
    <mergeCell ref="J510:K510"/>
    <mergeCell ref="L510:M510"/>
    <mergeCell ref="N510:O510"/>
    <mergeCell ref="D511:G511"/>
    <mergeCell ref="J511:K511"/>
    <mergeCell ref="L511:M511"/>
    <mergeCell ref="N511:O511"/>
    <mergeCell ref="D512:G512"/>
    <mergeCell ref="J512:K512"/>
    <mergeCell ref="L512:M512"/>
    <mergeCell ref="N512:O512"/>
    <mergeCell ref="D513:G513"/>
    <mergeCell ref="J513:K513"/>
    <mergeCell ref="L513:M513"/>
    <mergeCell ref="N513:O513"/>
    <mergeCell ref="B514:C514"/>
    <mergeCell ref="D514:O514"/>
    <mergeCell ref="B515:I515"/>
    <mergeCell ref="J515:K515"/>
    <mergeCell ref="L515:M515"/>
    <mergeCell ref="N515:O515"/>
    <mergeCell ref="A523:O523"/>
    <mergeCell ref="A524:B524"/>
    <mergeCell ref="C524:O524"/>
    <mergeCell ref="A525:B525"/>
    <mergeCell ref="C525:H525"/>
    <mergeCell ref="I525:J525"/>
    <mergeCell ref="K525:O525"/>
    <mergeCell ref="C526:D526"/>
    <mergeCell ref="E526:F526"/>
    <mergeCell ref="G526:H526"/>
    <mergeCell ref="I526:J526"/>
    <mergeCell ref="K526:L526"/>
    <mergeCell ref="M526:N526"/>
    <mergeCell ref="C527:D527"/>
    <mergeCell ref="E527:F527"/>
    <mergeCell ref="G527:H527"/>
    <mergeCell ref="I527:J527"/>
    <mergeCell ref="K527:L527"/>
    <mergeCell ref="M527:N527"/>
    <mergeCell ref="C528:D528"/>
    <mergeCell ref="E528:F528"/>
    <mergeCell ref="G528:H528"/>
    <mergeCell ref="I528:J528"/>
    <mergeCell ref="K528:L528"/>
    <mergeCell ref="M528:N528"/>
    <mergeCell ref="C529:D529"/>
    <mergeCell ref="E529:F529"/>
    <mergeCell ref="G529:H529"/>
    <mergeCell ref="I529:J529"/>
    <mergeCell ref="K529:L529"/>
    <mergeCell ref="M529:N529"/>
    <mergeCell ref="C530:D530"/>
    <mergeCell ref="E530:F530"/>
    <mergeCell ref="G530:H530"/>
    <mergeCell ref="I530:J530"/>
    <mergeCell ref="K530:L530"/>
    <mergeCell ref="M530:N530"/>
    <mergeCell ref="B531:H531"/>
    <mergeCell ref="I531:O531"/>
    <mergeCell ref="B532:H532"/>
    <mergeCell ref="I532:O532"/>
    <mergeCell ref="D533:G533"/>
    <mergeCell ref="J533:K533"/>
    <mergeCell ref="L533:M533"/>
    <mergeCell ref="N533:O533"/>
    <mergeCell ref="D534:G534"/>
    <mergeCell ref="J534:K534"/>
    <mergeCell ref="L534:M534"/>
    <mergeCell ref="N534:O534"/>
    <mergeCell ref="D535:G535"/>
    <mergeCell ref="J535:K535"/>
    <mergeCell ref="L535:M535"/>
    <mergeCell ref="N535:O535"/>
    <mergeCell ref="D536:G536"/>
    <mergeCell ref="J536:K536"/>
    <mergeCell ref="L536:M536"/>
    <mergeCell ref="N536:O536"/>
    <mergeCell ref="D537:G537"/>
    <mergeCell ref="J537:K537"/>
    <mergeCell ref="L537:M537"/>
    <mergeCell ref="N537:O537"/>
    <mergeCell ref="D538:G538"/>
    <mergeCell ref="J538:K538"/>
    <mergeCell ref="L538:M538"/>
    <mergeCell ref="N538:O538"/>
    <mergeCell ref="D539:G539"/>
    <mergeCell ref="J539:K539"/>
    <mergeCell ref="L539:M539"/>
    <mergeCell ref="N539:O539"/>
    <mergeCell ref="D540:G540"/>
    <mergeCell ref="J540:K540"/>
    <mergeCell ref="L540:M540"/>
    <mergeCell ref="N540:O540"/>
    <mergeCell ref="D541:G541"/>
    <mergeCell ref="J541:K541"/>
    <mergeCell ref="L541:M541"/>
    <mergeCell ref="N541:O541"/>
    <mergeCell ref="D542:G542"/>
    <mergeCell ref="J542:K542"/>
    <mergeCell ref="L542:M542"/>
    <mergeCell ref="N542:O542"/>
    <mergeCell ref="D543:G543"/>
    <mergeCell ref="J543:K543"/>
    <mergeCell ref="L543:M543"/>
    <mergeCell ref="N543:O543"/>
    <mergeCell ref="D544:G544"/>
    <mergeCell ref="J544:K544"/>
    <mergeCell ref="L544:M544"/>
    <mergeCell ref="N544:O544"/>
    <mergeCell ref="D545:G545"/>
    <mergeCell ref="J545:K545"/>
    <mergeCell ref="L545:M545"/>
    <mergeCell ref="N545:O545"/>
    <mergeCell ref="D546:G546"/>
    <mergeCell ref="J546:K546"/>
    <mergeCell ref="L546:M546"/>
    <mergeCell ref="N546:O546"/>
    <mergeCell ref="D547:G547"/>
    <mergeCell ref="J547:K547"/>
    <mergeCell ref="L547:M547"/>
    <mergeCell ref="N547:O547"/>
    <mergeCell ref="D548:G548"/>
    <mergeCell ref="J548:K548"/>
    <mergeCell ref="L548:M548"/>
    <mergeCell ref="N548:O548"/>
    <mergeCell ref="D549:G549"/>
    <mergeCell ref="J549:K549"/>
    <mergeCell ref="L549:M549"/>
    <mergeCell ref="N549:O549"/>
    <mergeCell ref="D550:G550"/>
    <mergeCell ref="J550:K550"/>
    <mergeCell ref="L550:M550"/>
    <mergeCell ref="N550:O550"/>
    <mergeCell ref="B551:C551"/>
    <mergeCell ref="D551:O551"/>
    <mergeCell ref="B552:I552"/>
    <mergeCell ref="J552:K552"/>
    <mergeCell ref="L552:M552"/>
    <mergeCell ref="N552:O552"/>
    <mergeCell ref="A10:A11"/>
    <mergeCell ref="A12:A19"/>
    <mergeCell ref="A35:A36"/>
    <mergeCell ref="A37:A44"/>
    <mergeCell ref="A60:A61"/>
    <mergeCell ref="A62:A70"/>
    <mergeCell ref="A86:A87"/>
    <mergeCell ref="A88:A95"/>
    <mergeCell ref="A112:A113"/>
    <mergeCell ref="A114:A121"/>
    <mergeCell ref="A138:A139"/>
    <mergeCell ref="A140:A148"/>
    <mergeCell ref="A165:A166"/>
    <mergeCell ref="A167:A175"/>
    <mergeCell ref="A193:A194"/>
    <mergeCell ref="A195:A201"/>
    <mergeCell ref="A217:A218"/>
    <mergeCell ref="A219:A233"/>
    <mergeCell ref="A249:A250"/>
    <mergeCell ref="A251:A260"/>
    <mergeCell ref="A276:A277"/>
    <mergeCell ref="A278:A287"/>
    <mergeCell ref="A304:A305"/>
    <mergeCell ref="A306:A315"/>
    <mergeCell ref="A331:A332"/>
    <mergeCell ref="A333:A341"/>
    <mergeCell ref="A357:A358"/>
    <mergeCell ref="A359:A371"/>
    <mergeCell ref="A386:A387"/>
    <mergeCell ref="A388:A398"/>
    <mergeCell ref="A415:A416"/>
    <mergeCell ref="A417:A425"/>
    <mergeCell ref="A441:A442"/>
    <mergeCell ref="A443:A450"/>
    <mergeCell ref="A467:A468"/>
    <mergeCell ref="A469:A489"/>
    <mergeCell ref="A506:A507"/>
    <mergeCell ref="A508:A515"/>
    <mergeCell ref="A531:A532"/>
    <mergeCell ref="A533:A552"/>
    <mergeCell ref="B13:B15"/>
    <mergeCell ref="B38:B40"/>
    <mergeCell ref="B63:B66"/>
    <mergeCell ref="B89:B91"/>
    <mergeCell ref="B115:B116"/>
    <mergeCell ref="B117:B118"/>
    <mergeCell ref="B141:B144"/>
    <mergeCell ref="B168:B171"/>
    <mergeCell ref="B196:B197"/>
    <mergeCell ref="B220:B228"/>
    <mergeCell ref="B229:B230"/>
    <mergeCell ref="B252:B256"/>
    <mergeCell ref="B279:B283"/>
    <mergeCell ref="B307:B311"/>
    <mergeCell ref="B334:B337"/>
    <mergeCell ref="B360:B367"/>
    <mergeCell ref="B389:B393"/>
    <mergeCell ref="B394:B395"/>
    <mergeCell ref="B418:B421"/>
    <mergeCell ref="B444:B446"/>
    <mergeCell ref="B470:B483"/>
    <mergeCell ref="B484:B486"/>
    <mergeCell ref="B509:B511"/>
    <mergeCell ref="B534:B546"/>
    <mergeCell ref="B547:B549"/>
    <mergeCell ref="C13:C14"/>
    <mergeCell ref="C38:C39"/>
    <mergeCell ref="C115:C116"/>
    <mergeCell ref="C117:C118"/>
    <mergeCell ref="C142:C143"/>
    <mergeCell ref="C168:C169"/>
    <mergeCell ref="C220:C222"/>
    <mergeCell ref="C223:C225"/>
    <mergeCell ref="C226:C227"/>
    <mergeCell ref="C229:C230"/>
    <mergeCell ref="C252:C253"/>
    <mergeCell ref="C279:C280"/>
    <mergeCell ref="C307:C309"/>
    <mergeCell ref="C360:C364"/>
    <mergeCell ref="C391:C392"/>
    <mergeCell ref="C394:C395"/>
    <mergeCell ref="C470:C474"/>
    <mergeCell ref="C475:C479"/>
    <mergeCell ref="C480:C482"/>
    <mergeCell ref="C484:C486"/>
    <mergeCell ref="C534:C537"/>
    <mergeCell ref="C538:C541"/>
    <mergeCell ref="C542:C545"/>
    <mergeCell ref="C547:C549"/>
    <mergeCell ref="A5:B9"/>
    <mergeCell ref="A20:O23"/>
    <mergeCell ref="A30:B34"/>
    <mergeCell ref="A45:O48"/>
    <mergeCell ref="A55:B59"/>
    <mergeCell ref="A71:O74"/>
    <mergeCell ref="A81:B85"/>
    <mergeCell ref="A96:O99"/>
    <mergeCell ref="A107:B111"/>
    <mergeCell ref="A122:O125"/>
    <mergeCell ref="A133:B137"/>
    <mergeCell ref="A149:O152"/>
    <mergeCell ref="A160:B164"/>
    <mergeCell ref="A176:O179"/>
    <mergeCell ref="A188:B192"/>
    <mergeCell ref="A202:O205"/>
    <mergeCell ref="A212:B216"/>
    <mergeCell ref="A234:O237"/>
    <mergeCell ref="A244:B248"/>
    <mergeCell ref="A261:O264"/>
    <mergeCell ref="A271:B275"/>
    <mergeCell ref="A288:O291"/>
    <mergeCell ref="A299:B303"/>
    <mergeCell ref="A316:O319"/>
    <mergeCell ref="A326:B330"/>
    <mergeCell ref="A342:O345"/>
    <mergeCell ref="A352:B356"/>
    <mergeCell ref="A372:O375"/>
    <mergeCell ref="A381:B385"/>
    <mergeCell ref="A399:O402"/>
    <mergeCell ref="A410:B414"/>
    <mergeCell ref="A426:O429"/>
    <mergeCell ref="A436:B440"/>
    <mergeCell ref="A451:O454"/>
    <mergeCell ref="A462:B466"/>
    <mergeCell ref="A490:O493"/>
    <mergeCell ref="A501:B505"/>
    <mergeCell ref="A516:O519"/>
    <mergeCell ref="A526:B530"/>
    <mergeCell ref="A553:O55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L231"/>
  <sheetViews>
    <sheetView zoomScaleSheetLayoutView="60" topLeftCell="A7" workbookViewId="0">
      <selection activeCell="L3" sqref="L3"/>
    </sheetView>
  </sheetViews>
  <sheetFormatPr defaultColWidth="10" defaultRowHeight="15.6"/>
  <cols>
    <col min="1" max="3" width="5.41666666666667" style="203" customWidth="1"/>
    <col min="4" max="4" width="38.6944444444444" style="203" customWidth="1"/>
    <col min="5" max="6" width="16.7407407407407" style="203" customWidth="1"/>
    <col min="7" max="8" width="15" style="203" customWidth="1"/>
    <col min="9" max="9" width="16.6666666666667" style="203" customWidth="1"/>
    <col min="10" max="11" width="15" style="203" customWidth="1"/>
    <col min="12" max="12" width="11.2592592592593" style="203" customWidth="1"/>
    <col min="13" max="16384" width="10" style="203"/>
  </cols>
  <sheetData>
    <row r="1" s="51" customFormat="1" ht="29.25" customHeight="1" spans="1:12">
      <c r="A1" s="56"/>
      <c r="B1" s="56"/>
      <c r="C1" s="56"/>
      <c r="D1" s="56"/>
      <c r="E1" s="56"/>
      <c r="F1" s="56"/>
      <c r="G1" s="125" t="s">
        <v>85</v>
      </c>
      <c r="H1" s="56"/>
      <c r="I1" s="56"/>
      <c r="J1" s="56"/>
      <c r="K1" s="56"/>
      <c r="L1" s="56"/>
    </row>
    <row r="2" s="51" customFormat="1" ht="18" customHeight="1" spans="1:12">
      <c r="A2" s="56"/>
      <c r="B2" s="56"/>
      <c r="C2" s="56"/>
      <c r="D2" s="56"/>
      <c r="E2" s="56"/>
      <c r="F2" s="56"/>
      <c r="G2" s="56"/>
      <c r="H2" s="56"/>
      <c r="I2" s="56"/>
      <c r="J2" s="56"/>
      <c r="K2" s="56"/>
      <c r="L2" s="82" t="s">
        <v>86</v>
      </c>
    </row>
    <row r="3" s="51" customFormat="1" ht="18" customHeight="1" spans="1:12">
      <c r="A3" s="57" t="s">
        <v>2</v>
      </c>
      <c r="B3" s="56"/>
      <c r="C3" s="56"/>
      <c r="D3" s="56"/>
      <c r="E3" s="56"/>
      <c r="F3" s="56"/>
      <c r="G3" s="58"/>
      <c r="H3" s="56"/>
      <c r="I3" s="56"/>
      <c r="J3" s="56"/>
      <c r="K3" s="56"/>
      <c r="L3" s="82" t="s">
        <v>3</v>
      </c>
    </row>
    <row r="4" s="51" customFormat="1" ht="21" customHeight="1" spans="1:12">
      <c r="A4" s="59" t="s">
        <v>6</v>
      </c>
      <c r="B4" s="59"/>
      <c r="C4" s="59" t="s">
        <v>11</v>
      </c>
      <c r="D4" s="59" t="s">
        <v>11</v>
      </c>
      <c r="E4" s="77" t="s">
        <v>72</v>
      </c>
      <c r="F4" s="77" t="s">
        <v>87</v>
      </c>
      <c r="G4" s="77" t="s">
        <v>88</v>
      </c>
      <c r="H4" s="77" t="s">
        <v>89</v>
      </c>
      <c r="I4" s="77"/>
      <c r="J4" s="77" t="s">
        <v>90</v>
      </c>
      <c r="K4" s="77" t="s">
        <v>91</v>
      </c>
      <c r="L4" s="77" t="s">
        <v>92</v>
      </c>
    </row>
    <row r="5" s="51" customFormat="1" ht="21" customHeight="1" spans="1:12">
      <c r="A5" s="77" t="s">
        <v>93</v>
      </c>
      <c r="B5" s="77"/>
      <c r="C5" s="77"/>
      <c r="D5" s="59" t="s">
        <v>94</v>
      </c>
      <c r="E5" s="77"/>
      <c r="F5" s="77" t="s">
        <v>11</v>
      </c>
      <c r="G5" s="77" t="s">
        <v>11</v>
      </c>
      <c r="H5" s="77"/>
      <c r="I5" s="77"/>
      <c r="J5" s="77" t="s">
        <v>11</v>
      </c>
      <c r="K5" s="77" t="s">
        <v>11</v>
      </c>
      <c r="L5" s="77" t="s">
        <v>95</v>
      </c>
    </row>
    <row r="6" s="51" customFormat="1" ht="21" customHeight="1" spans="1:12">
      <c r="A6" s="77"/>
      <c r="B6" s="77" t="s">
        <v>11</v>
      </c>
      <c r="C6" s="77" t="s">
        <v>11</v>
      </c>
      <c r="D6" s="59" t="s">
        <v>11</v>
      </c>
      <c r="E6" s="77" t="s">
        <v>11</v>
      </c>
      <c r="F6" s="77" t="s">
        <v>11</v>
      </c>
      <c r="G6" s="77" t="s">
        <v>11</v>
      </c>
      <c r="H6" s="77" t="s">
        <v>95</v>
      </c>
      <c r="I6" s="211" t="s">
        <v>96</v>
      </c>
      <c r="J6" s="77"/>
      <c r="K6" s="77" t="s">
        <v>11</v>
      </c>
      <c r="L6" s="77" t="s">
        <v>11</v>
      </c>
    </row>
    <row r="7" s="51" customFormat="1" ht="21" customHeight="1" spans="1:12">
      <c r="A7" s="77"/>
      <c r="B7" s="77" t="s">
        <v>11</v>
      </c>
      <c r="C7" s="77" t="s">
        <v>11</v>
      </c>
      <c r="D7" s="59" t="s">
        <v>11</v>
      </c>
      <c r="E7" s="77" t="s">
        <v>11</v>
      </c>
      <c r="F7" s="77" t="s">
        <v>11</v>
      </c>
      <c r="G7" s="77" t="s">
        <v>11</v>
      </c>
      <c r="H7" s="77"/>
      <c r="I7" s="211"/>
      <c r="J7" s="77" t="s">
        <v>11</v>
      </c>
      <c r="K7" s="77" t="s">
        <v>11</v>
      </c>
      <c r="L7" s="77" t="s">
        <v>11</v>
      </c>
    </row>
    <row r="8" s="51" customFormat="1" ht="21" customHeight="1" spans="1:12">
      <c r="A8" s="59" t="s">
        <v>97</v>
      </c>
      <c r="B8" s="59" t="s">
        <v>98</v>
      </c>
      <c r="C8" s="59" t="s">
        <v>99</v>
      </c>
      <c r="D8" s="59" t="s">
        <v>10</v>
      </c>
      <c r="E8" s="77" t="s">
        <v>12</v>
      </c>
      <c r="F8" s="77" t="s">
        <v>13</v>
      </c>
      <c r="G8" s="77" t="s">
        <v>19</v>
      </c>
      <c r="H8" s="77" t="s">
        <v>22</v>
      </c>
      <c r="I8" s="77" t="s">
        <v>25</v>
      </c>
      <c r="J8" s="77" t="s">
        <v>28</v>
      </c>
      <c r="K8" s="77" t="s">
        <v>31</v>
      </c>
      <c r="L8" s="77" t="s">
        <v>34</v>
      </c>
    </row>
    <row r="9" s="51" customFormat="1" ht="21" customHeight="1" spans="1:12">
      <c r="A9" s="59"/>
      <c r="B9" s="59"/>
      <c r="C9" s="59"/>
      <c r="D9" s="59" t="s">
        <v>100</v>
      </c>
      <c r="E9" s="101">
        <f>E10+E27+E32</f>
        <v>3065.11</v>
      </c>
      <c r="F9" s="101">
        <f t="shared" ref="F9:L9" si="0">F10+F27+F32</f>
        <v>3058.15</v>
      </c>
      <c r="G9" s="101">
        <f t="shared" si="0"/>
        <v>0</v>
      </c>
      <c r="H9" s="101">
        <f t="shared" si="0"/>
        <v>0</v>
      </c>
      <c r="I9" s="101">
        <f t="shared" si="0"/>
        <v>0</v>
      </c>
      <c r="J9" s="101">
        <f t="shared" si="0"/>
        <v>0</v>
      </c>
      <c r="K9" s="101">
        <f t="shared" si="0"/>
        <v>0</v>
      </c>
      <c r="L9" s="101">
        <f t="shared" si="0"/>
        <v>6.96</v>
      </c>
    </row>
    <row r="10" s="51" customFormat="1" ht="21" customHeight="1" spans="1:12">
      <c r="A10" s="210" t="s">
        <v>101</v>
      </c>
      <c r="B10" s="210"/>
      <c r="C10" s="210"/>
      <c r="D10" s="210" t="s">
        <v>102</v>
      </c>
      <c r="E10" s="101">
        <f t="shared" ref="E10:L10" si="1">E11+E17+E22+E25</f>
        <v>2897.49</v>
      </c>
      <c r="F10" s="101">
        <f t="shared" si="1"/>
        <v>2890.53</v>
      </c>
      <c r="G10" s="101">
        <f t="shared" si="1"/>
        <v>0</v>
      </c>
      <c r="H10" s="101">
        <f t="shared" si="1"/>
        <v>0</v>
      </c>
      <c r="I10" s="101">
        <f t="shared" si="1"/>
        <v>0</v>
      </c>
      <c r="J10" s="101">
        <f t="shared" si="1"/>
        <v>0</v>
      </c>
      <c r="K10" s="101">
        <f t="shared" si="1"/>
        <v>0</v>
      </c>
      <c r="L10" s="101">
        <f t="shared" si="1"/>
        <v>6.96</v>
      </c>
    </row>
    <row r="11" s="51" customFormat="1" ht="21" customHeight="1" spans="1:12">
      <c r="A11" s="210" t="s">
        <v>103</v>
      </c>
      <c r="B11" s="210"/>
      <c r="C11" s="210"/>
      <c r="D11" s="210" t="s">
        <v>104</v>
      </c>
      <c r="E11" s="101">
        <f t="shared" ref="E11:L11" si="2">SUM(E12:E16)</f>
        <v>1090.4</v>
      </c>
      <c r="F11" s="101">
        <f t="shared" si="2"/>
        <v>1083.44</v>
      </c>
      <c r="G11" s="101">
        <f t="shared" si="2"/>
        <v>0</v>
      </c>
      <c r="H11" s="101">
        <f t="shared" si="2"/>
        <v>0</v>
      </c>
      <c r="I11" s="101">
        <f t="shared" si="2"/>
        <v>0</v>
      </c>
      <c r="J11" s="101">
        <f t="shared" si="2"/>
        <v>0</v>
      </c>
      <c r="K11" s="101">
        <f t="shared" si="2"/>
        <v>0</v>
      </c>
      <c r="L11" s="101">
        <f t="shared" si="2"/>
        <v>6.96</v>
      </c>
    </row>
    <row r="12" s="51" customFormat="1" ht="21" customHeight="1" spans="1:12">
      <c r="A12" s="68" t="s">
        <v>105</v>
      </c>
      <c r="B12" s="68"/>
      <c r="C12" s="68"/>
      <c r="D12" s="68" t="s">
        <v>106</v>
      </c>
      <c r="E12" s="101">
        <v>809.85</v>
      </c>
      <c r="F12" s="101">
        <v>809.85</v>
      </c>
      <c r="G12" s="101">
        <v>0</v>
      </c>
      <c r="H12" s="101">
        <v>0</v>
      </c>
      <c r="I12" s="101">
        <v>0</v>
      </c>
      <c r="J12" s="101">
        <v>0</v>
      </c>
      <c r="K12" s="101">
        <v>0</v>
      </c>
      <c r="L12" s="101">
        <v>0</v>
      </c>
    </row>
    <row r="13" s="51" customFormat="1" ht="21" customHeight="1" spans="1:12">
      <c r="A13" s="68" t="s">
        <v>107</v>
      </c>
      <c r="B13" s="68"/>
      <c r="C13" s="68"/>
      <c r="D13" s="68" t="s">
        <v>108</v>
      </c>
      <c r="E13" s="101">
        <v>181.85</v>
      </c>
      <c r="F13" s="101">
        <v>181.85</v>
      </c>
      <c r="G13" s="101">
        <v>0</v>
      </c>
      <c r="H13" s="101">
        <v>0</v>
      </c>
      <c r="I13" s="101">
        <v>0</v>
      </c>
      <c r="J13" s="101">
        <v>0</v>
      </c>
      <c r="K13" s="101">
        <v>0</v>
      </c>
      <c r="L13" s="101">
        <v>0</v>
      </c>
    </row>
    <row r="14" s="51" customFormat="1" ht="21" customHeight="1" spans="1:12">
      <c r="A14" s="68" t="s">
        <v>109</v>
      </c>
      <c r="B14" s="68"/>
      <c r="C14" s="68"/>
      <c r="D14" s="68" t="s">
        <v>110</v>
      </c>
      <c r="E14" s="101">
        <v>6.96</v>
      </c>
      <c r="F14" s="101">
        <v>0</v>
      </c>
      <c r="G14" s="101">
        <v>0</v>
      </c>
      <c r="H14" s="101">
        <v>0</v>
      </c>
      <c r="I14" s="101">
        <v>0</v>
      </c>
      <c r="J14" s="101">
        <v>0</v>
      </c>
      <c r="K14" s="101">
        <v>0</v>
      </c>
      <c r="L14" s="101">
        <v>6.96</v>
      </c>
    </row>
    <row r="15" s="51" customFormat="1" ht="21" customHeight="1" spans="1:12">
      <c r="A15" s="68" t="s">
        <v>111</v>
      </c>
      <c r="B15" s="68"/>
      <c r="C15" s="68"/>
      <c r="D15" s="68" t="s">
        <v>112</v>
      </c>
      <c r="E15" s="101">
        <v>5.28</v>
      </c>
      <c r="F15" s="101">
        <v>5.28</v>
      </c>
      <c r="G15" s="101">
        <v>0</v>
      </c>
      <c r="H15" s="101">
        <v>0</v>
      </c>
      <c r="I15" s="101">
        <v>0</v>
      </c>
      <c r="J15" s="101">
        <v>0</v>
      </c>
      <c r="K15" s="101">
        <v>0</v>
      </c>
      <c r="L15" s="101">
        <v>0</v>
      </c>
    </row>
    <row r="16" s="51" customFormat="1" ht="21" customHeight="1" spans="1:12">
      <c r="A16" s="68" t="s">
        <v>113</v>
      </c>
      <c r="B16" s="68"/>
      <c r="C16" s="68"/>
      <c r="D16" s="68" t="s">
        <v>114</v>
      </c>
      <c r="E16" s="101">
        <v>86.46</v>
      </c>
      <c r="F16" s="101">
        <v>86.46</v>
      </c>
      <c r="G16" s="101">
        <v>0</v>
      </c>
      <c r="H16" s="101">
        <v>0</v>
      </c>
      <c r="I16" s="101">
        <v>0</v>
      </c>
      <c r="J16" s="101">
        <v>0</v>
      </c>
      <c r="K16" s="101">
        <v>0</v>
      </c>
      <c r="L16" s="101">
        <v>0</v>
      </c>
    </row>
    <row r="17" s="51" customFormat="1" ht="21" customHeight="1" spans="1:12">
      <c r="A17" s="210" t="s">
        <v>115</v>
      </c>
      <c r="B17" s="210"/>
      <c r="C17" s="210"/>
      <c r="D17" s="210" t="s">
        <v>116</v>
      </c>
      <c r="E17" s="101">
        <f t="shared" ref="E17:L17" si="3">SUM(E18:E21)</f>
        <v>219.68</v>
      </c>
      <c r="F17" s="101">
        <f t="shared" si="3"/>
        <v>219.68</v>
      </c>
      <c r="G17" s="101">
        <f t="shared" si="3"/>
        <v>0</v>
      </c>
      <c r="H17" s="101">
        <f t="shared" si="3"/>
        <v>0</v>
      </c>
      <c r="I17" s="101">
        <f t="shared" si="3"/>
        <v>0</v>
      </c>
      <c r="J17" s="101">
        <v>0</v>
      </c>
      <c r="K17" s="101">
        <v>0</v>
      </c>
      <c r="L17" s="101">
        <v>0</v>
      </c>
    </row>
    <row r="18" s="51" customFormat="1" ht="21" customHeight="1" spans="1:12">
      <c r="A18" s="68" t="s">
        <v>117</v>
      </c>
      <c r="B18" s="68"/>
      <c r="C18" s="68"/>
      <c r="D18" s="68" t="s">
        <v>118</v>
      </c>
      <c r="E18" s="101">
        <v>86.53</v>
      </c>
      <c r="F18" s="101">
        <v>86.53</v>
      </c>
      <c r="G18" s="101">
        <v>0</v>
      </c>
      <c r="H18" s="101">
        <v>0</v>
      </c>
      <c r="I18" s="101">
        <f>SUM(I19:I22)</f>
        <v>0</v>
      </c>
      <c r="J18" s="101">
        <v>0</v>
      </c>
      <c r="K18" s="101">
        <v>0</v>
      </c>
      <c r="L18" s="101">
        <v>0</v>
      </c>
    </row>
    <row r="19" s="51" customFormat="1" ht="21" customHeight="1" spans="1:12">
      <c r="A19" s="68" t="s">
        <v>119</v>
      </c>
      <c r="B19" s="68"/>
      <c r="C19" s="68"/>
      <c r="D19" s="68" t="s">
        <v>120</v>
      </c>
      <c r="E19" s="101">
        <v>34.42</v>
      </c>
      <c r="F19" s="101">
        <v>34.42</v>
      </c>
      <c r="G19" s="101">
        <v>0</v>
      </c>
      <c r="H19" s="101">
        <v>0</v>
      </c>
      <c r="I19" s="101">
        <f>SUM(I20:I23)</f>
        <v>0</v>
      </c>
      <c r="J19" s="101">
        <v>0</v>
      </c>
      <c r="K19" s="101">
        <v>0</v>
      </c>
      <c r="L19" s="101">
        <v>0</v>
      </c>
    </row>
    <row r="20" s="51" customFormat="1" ht="21" customHeight="1" spans="1:12">
      <c r="A20" s="68" t="s">
        <v>121</v>
      </c>
      <c r="B20" s="68"/>
      <c r="C20" s="68"/>
      <c r="D20" s="68" t="s">
        <v>122</v>
      </c>
      <c r="E20" s="101">
        <v>84.54</v>
      </c>
      <c r="F20" s="101">
        <v>84.54</v>
      </c>
      <c r="G20" s="101">
        <v>0</v>
      </c>
      <c r="H20" s="101">
        <v>0</v>
      </c>
      <c r="I20" s="101">
        <f>SUM(I21:I24)</f>
        <v>0</v>
      </c>
      <c r="J20" s="101">
        <v>0</v>
      </c>
      <c r="K20" s="101">
        <v>0</v>
      </c>
      <c r="L20" s="101">
        <v>0</v>
      </c>
    </row>
    <row r="21" s="51" customFormat="1" ht="21" customHeight="1" spans="1:12">
      <c r="A21" s="68" t="s">
        <v>123</v>
      </c>
      <c r="B21" s="68"/>
      <c r="C21" s="68"/>
      <c r="D21" s="68" t="s">
        <v>124</v>
      </c>
      <c r="E21" s="101">
        <v>14.19</v>
      </c>
      <c r="F21" s="101">
        <v>14.19</v>
      </c>
      <c r="G21" s="101">
        <v>0</v>
      </c>
      <c r="H21" s="101">
        <v>0</v>
      </c>
      <c r="I21" s="101">
        <f>SUM(I22:I25)</f>
        <v>0</v>
      </c>
      <c r="J21" s="101">
        <v>0</v>
      </c>
      <c r="K21" s="101">
        <v>0</v>
      </c>
      <c r="L21" s="101">
        <v>0</v>
      </c>
    </row>
    <row r="22" s="51" customFormat="1" ht="21" customHeight="1" spans="1:12">
      <c r="A22" s="68" t="s">
        <v>125</v>
      </c>
      <c r="B22" s="68"/>
      <c r="C22" s="68"/>
      <c r="D22" s="131" t="s">
        <v>126</v>
      </c>
      <c r="E22" s="101">
        <f>E23+E24</f>
        <v>1517.7</v>
      </c>
      <c r="F22" s="101">
        <f>F23+F24</f>
        <v>1517.7</v>
      </c>
      <c r="G22" s="101">
        <f>G23+G24</f>
        <v>0</v>
      </c>
      <c r="H22" s="101">
        <f>H23+H24</f>
        <v>0</v>
      </c>
      <c r="I22" s="101">
        <f>SUM(I23:I26)</f>
        <v>0</v>
      </c>
      <c r="J22" s="101">
        <v>0</v>
      </c>
      <c r="K22" s="101">
        <v>0</v>
      </c>
      <c r="L22" s="101">
        <v>0</v>
      </c>
    </row>
    <row r="23" s="51" customFormat="1" ht="21" customHeight="1" spans="1:12">
      <c r="A23" s="68" t="s">
        <v>127</v>
      </c>
      <c r="B23" s="68"/>
      <c r="C23" s="68"/>
      <c r="D23" s="68" t="s">
        <v>128</v>
      </c>
      <c r="E23" s="101">
        <v>1478.63</v>
      </c>
      <c r="F23" s="101">
        <v>1478.63</v>
      </c>
      <c r="G23" s="101">
        <v>0</v>
      </c>
      <c r="H23" s="101">
        <v>0</v>
      </c>
      <c r="I23" s="101">
        <v>0</v>
      </c>
      <c r="J23" s="101">
        <v>0</v>
      </c>
      <c r="K23" s="101">
        <v>0</v>
      </c>
      <c r="L23" s="101">
        <v>0</v>
      </c>
    </row>
    <row r="24" s="51" customFormat="1" ht="21" customHeight="1" spans="1:12">
      <c r="A24" s="68" t="s">
        <v>129</v>
      </c>
      <c r="B24" s="68"/>
      <c r="C24" s="68"/>
      <c r="D24" s="68" t="s">
        <v>130</v>
      </c>
      <c r="E24" s="101">
        <v>39.07</v>
      </c>
      <c r="F24" s="101">
        <v>39.07</v>
      </c>
      <c r="G24" s="101">
        <v>0</v>
      </c>
      <c r="H24" s="101">
        <v>0</v>
      </c>
      <c r="I24" s="101">
        <v>0</v>
      </c>
      <c r="J24" s="101">
        <v>0</v>
      </c>
      <c r="K24" s="101">
        <v>0</v>
      </c>
      <c r="L24" s="101">
        <v>0</v>
      </c>
    </row>
    <row r="25" s="51" customFormat="1" ht="21" customHeight="1" spans="1:12">
      <c r="A25" s="68" t="s">
        <v>131</v>
      </c>
      <c r="B25" s="68"/>
      <c r="C25" s="68"/>
      <c r="D25" s="68" t="s">
        <v>132</v>
      </c>
      <c r="E25" s="101">
        <f>E26</f>
        <v>69.71</v>
      </c>
      <c r="F25" s="101">
        <f>F26</f>
        <v>69.71</v>
      </c>
      <c r="G25" s="101">
        <f>G26</f>
        <v>0</v>
      </c>
      <c r="H25" s="101">
        <v>0</v>
      </c>
      <c r="I25" s="101">
        <v>0</v>
      </c>
      <c r="J25" s="101">
        <v>0</v>
      </c>
      <c r="K25" s="101">
        <v>0</v>
      </c>
      <c r="L25" s="101">
        <v>0</v>
      </c>
    </row>
    <row r="26" s="51" customFormat="1" ht="21" customHeight="1" spans="1:12">
      <c r="A26" s="68" t="s">
        <v>133</v>
      </c>
      <c r="B26" s="68"/>
      <c r="C26" s="68"/>
      <c r="D26" s="68" t="s">
        <v>134</v>
      </c>
      <c r="E26" s="101">
        <v>69.71</v>
      </c>
      <c r="F26" s="101">
        <v>69.71</v>
      </c>
      <c r="G26" s="101">
        <v>0</v>
      </c>
      <c r="H26" s="101">
        <v>0</v>
      </c>
      <c r="I26" s="101">
        <v>0</v>
      </c>
      <c r="J26" s="101">
        <v>0</v>
      </c>
      <c r="K26" s="101">
        <v>0</v>
      </c>
      <c r="L26" s="101">
        <v>0</v>
      </c>
    </row>
    <row r="27" s="51" customFormat="1" ht="21" customHeight="1" spans="1:12">
      <c r="A27" s="68" t="s">
        <v>135</v>
      </c>
      <c r="B27" s="68"/>
      <c r="C27" s="68"/>
      <c r="D27" s="68" t="s">
        <v>136</v>
      </c>
      <c r="E27" s="101">
        <f t="shared" ref="E27:L27" si="4">E28</f>
        <v>83.22</v>
      </c>
      <c r="F27" s="101">
        <f t="shared" si="4"/>
        <v>83.22</v>
      </c>
      <c r="G27" s="101">
        <f t="shared" si="4"/>
        <v>0</v>
      </c>
      <c r="H27" s="101">
        <f t="shared" si="4"/>
        <v>0</v>
      </c>
      <c r="I27" s="101">
        <f t="shared" si="4"/>
        <v>0</v>
      </c>
      <c r="J27" s="101">
        <f t="shared" si="4"/>
        <v>0</v>
      </c>
      <c r="K27" s="101">
        <f t="shared" si="4"/>
        <v>0</v>
      </c>
      <c r="L27" s="101">
        <f t="shared" si="4"/>
        <v>0</v>
      </c>
    </row>
    <row r="28" s="51" customFormat="1" ht="21" customHeight="1" spans="1:12">
      <c r="A28" s="68" t="s">
        <v>137</v>
      </c>
      <c r="B28" s="68"/>
      <c r="C28" s="68"/>
      <c r="D28" s="68" t="s">
        <v>138</v>
      </c>
      <c r="E28" s="101">
        <f t="shared" ref="E28:L28" si="5">E29+E30+E31</f>
        <v>83.22</v>
      </c>
      <c r="F28" s="101">
        <f t="shared" si="5"/>
        <v>83.22</v>
      </c>
      <c r="G28" s="101">
        <f t="shared" si="5"/>
        <v>0</v>
      </c>
      <c r="H28" s="101">
        <f t="shared" si="5"/>
        <v>0</v>
      </c>
      <c r="I28" s="101">
        <f t="shared" si="5"/>
        <v>0</v>
      </c>
      <c r="J28" s="101">
        <f t="shared" si="5"/>
        <v>0</v>
      </c>
      <c r="K28" s="101">
        <f t="shared" si="5"/>
        <v>0</v>
      </c>
      <c r="L28" s="101">
        <f t="shared" si="5"/>
        <v>0</v>
      </c>
    </row>
    <row r="29" s="51" customFormat="1" ht="21" customHeight="1" spans="1:12">
      <c r="A29" s="68" t="s">
        <v>139</v>
      </c>
      <c r="B29" s="68"/>
      <c r="C29" s="68"/>
      <c r="D29" s="68" t="s">
        <v>140</v>
      </c>
      <c r="E29" s="101">
        <v>37.17</v>
      </c>
      <c r="F29" s="101">
        <v>37.17</v>
      </c>
      <c r="G29" s="101">
        <v>0</v>
      </c>
      <c r="H29" s="101">
        <v>0</v>
      </c>
      <c r="I29" s="101">
        <v>0</v>
      </c>
      <c r="J29" s="101">
        <v>0</v>
      </c>
      <c r="K29" s="101">
        <v>0</v>
      </c>
      <c r="L29" s="101">
        <v>0</v>
      </c>
    </row>
    <row r="30" s="51" customFormat="1" ht="21" customHeight="1" spans="1:12">
      <c r="A30" s="68" t="s">
        <v>141</v>
      </c>
      <c r="B30" s="68"/>
      <c r="C30" s="68"/>
      <c r="D30" s="68" t="s">
        <v>142</v>
      </c>
      <c r="E30" s="101">
        <v>40.3</v>
      </c>
      <c r="F30" s="101">
        <v>40.3</v>
      </c>
      <c r="G30" s="101">
        <v>0</v>
      </c>
      <c r="H30" s="101">
        <v>0</v>
      </c>
      <c r="I30" s="101">
        <v>0</v>
      </c>
      <c r="J30" s="101">
        <v>0</v>
      </c>
      <c r="K30" s="101">
        <v>0</v>
      </c>
      <c r="L30" s="101">
        <v>0</v>
      </c>
    </row>
    <row r="31" s="51" customFormat="1" ht="21" customHeight="1" spans="1:12">
      <c r="A31" s="68" t="s">
        <v>143</v>
      </c>
      <c r="B31" s="68"/>
      <c r="C31" s="68"/>
      <c r="D31" s="68" t="s">
        <v>144</v>
      </c>
      <c r="E31" s="101">
        <v>5.75</v>
      </c>
      <c r="F31" s="101">
        <v>5.75</v>
      </c>
      <c r="G31" s="101">
        <v>0</v>
      </c>
      <c r="H31" s="101">
        <v>0</v>
      </c>
      <c r="I31" s="101">
        <v>0</v>
      </c>
      <c r="J31" s="101">
        <v>0</v>
      </c>
      <c r="K31" s="101">
        <v>0</v>
      </c>
      <c r="L31" s="101">
        <v>0</v>
      </c>
    </row>
    <row r="32" s="51" customFormat="1" ht="21" customHeight="1" spans="1:12">
      <c r="A32" s="68" t="s">
        <v>145</v>
      </c>
      <c r="B32" s="68"/>
      <c r="C32" s="68"/>
      <c r="D32" s="68" t="s">
        <v>146</v>
      </c>
      <c r="E32" s="101">
        <f>E34</f>
        <v>84.4</v>
      </c>
      <c r="F32" s="101">
        <f t="shared" ref="E32:L32" si="6">F34</f>
        <v>84.4</v>
      </c>
      <c r="G32" s="101">
        <f t="shared" si="6"/>
        <v>0</v>
      </c>
      <c r="H32" s="101">
        <f t="shared" si="6"/>
        <v>0</v>
      </c>
      <c r="I32" s="101">
        <f t="shared" si="6"/>
        <v>0</v>
      </c>
      <c r="J32" s="101">
        <f t="shared" si="6"/>
        <v>0</v>
      </c>
      <c r="K32" s="101">
        <f t="shared" si="6"/>
        <v>0</v>
      </c>
      <c r="L32" s="101">
        <f t="shared" si="6"/>
        <v>0</v>
      </c>
    </row>
    <row r="33" s="51" customFormat="1" ht="21" customHeight="1" spans="1:12">
      <c r="A33" s="68" t="s">
        <v>147</v>
      </c>
      <c r="B33" s="68"/>
      <c r="C33" s="68"/>
      <c r="D33" s="68" t="s">
        <v>148</v>
      </c>
      <c r="E33" s="101">
        <f>E34</f>
        <v>84.4</v>
      </c>
      <c r="F33" s="101">
        <f t="shared" ref="E33:L33" si="7">F34</f>
        <v>84.4</v>
      </c>
      <c r="G33" s="101">
        <f t="shared" si="7"/>
        <v>0</v>
      </c>
      <c r="H33" s="101">
        <f t="shared" si="7"/>
        <v>0</v>
      </c>
      <c r="I33" s="101">
        <f t="shared" si="7"/>
        <v>0</v>
      </c>
      <c r="J33" s="101">
        <f t="shared" si="7"/>
        <v>0</v>
      </c>
      <c r="K33" s="101">
        <f t="shared" si="7"/>
        <v>0</v>
      </c>
      <c r="L33" s="101">
        <f t="shared" si="7"/>
        <v>0</v>
      </c>
    </row>
    <row r="34" s="51" customFormat="1" ht="21" customHeight="1" spans="1:12">
      <c r="A34" s="68" t="s">
        <v>149</v>
      </c>
      <c r="B34" s="68"/>
      <c r="C34" s="68"/>
      <c r="D34" s="68" t="s">
        <v>150</v>
      </c>
      <c r="E34" s="101">
        <v>84.4</v>
      </c>
      <c r="F34" s="101">
        <v>84.4</v>
      </c>
      <c r="G34" s="101">
        <v>0</v>
      </c>
      <c r="H34" s="101">
        <v>0</v>
      </c>
      <c r="I34" s="101">
        <v>0</v>
      </c>
      <c r="J34" s="101">
        <v>0</v>
      </c>
      <c r="K34" s="101">
        <v>0</v>
      </c>
      <c r="L34" s="101">
        <v>0</v>
      </c>
    </row>
    <row r="35" ht="26.25" customHeight="1" spans="1:1">
      <c r="A35" s="203" t="s">
        <v>151</v>
      </c>
    </row>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19.9" customHeight="1"/>
    <row r="229" ht="19.9" customHeight="1"/>
    <row r="230" ht="19.9" customHeight="1"/>
    <row r="231" ht="19.9" customHeight="1"/>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J176"/>
  <sheetViews>
    <sheetView zoomScale="85" zoomScaleNormal="85" zoomScaleSheetLayoutView="60" topLeftCell="A4" workbookViewId="0">
      <selection activeCell="E9" sqref="E9"/>
    </sheetView>
  </sheetViews>
  <sheetFormatPr defaultColWidth="10" defaultRowHeight="15.6"/>
  <cols>
    <col min="1" max="1" width="6.27777777777778" style="203" customWidth="1"/>
    <col min="2" max="3" width="6.66666666666667" style="203" customWidth="1"/>
    <col min="4" max="4" width="38.6944444444444" style="203" customWidth="1"/>
    <col min="5" max="10" width="16.9444444444444" style="203" customWidth="1"/>
    <col min="11" max="16384" width="10" style="203"/>
  </cols>
  <sheetData>
    <row r="1" s="51" customFormat="1" ht="36" customHeight="1" spans="1:10">
      <c r="A1" s="125" t="s">
        <v>152</v>
      </c>
      <c r="B1" s="125"/>
      <c r="C1" s="125"/>
      <c r="D1" s="125"/>
      <c r="E1" s="125"/>
      <c r="F1" s="125"/>
      <c r="G1" s="125"/>
      <c r="H1" s="125"/>
      <c r="I1" s="125"/>
      <c r="J1" s="125"/>
    </row>
    <row r="2" s="51" customFormat="1" ht="18" customHeight="1" spans="1:10">
      <c r="A2" s="56"/>
      <c r="B2" s="56"/>
      <c r="C2" s="56"/>
      <c r="D2" s="56"/>
      <c r="E2" s="56"/>
      <c r="F2" s="56"/>
      <c r="G2" s="56"/>
      <c r="H2" s="56"/>
      <c r="I2" s="56"/>
      <c r="J2" s="82" t="s">
        <v>153</v>
      </c>
    </row>
    <row r="3" s="51" customFormat="1" ht="18" customHeight="1" spans="1:10">
      <c r="A3" s="57" t="s">
        <v>2</v>
      </c>
      <c r="B3" s="56"/>
      <c r="C3" s="56"/>
      <c r="D3" s="56"/>
      <c r="E3" s="56"/>
      <c r="F3" s="58"/>
      <c r="G3" s="56"/>
      <c r="H3" s="56"/>
      <c r="I3" s="56"/>
      <c r="J3" s="82" t="s">
        <v>3</v>
      </c>
    </row>
    <row r="4" s="51" customFormat="1" ht="18" customHeight="1" spans="1:10">
      <c r="A4" s="204" t="s">
        <v>6</v>
      </c>
      <c r="B4" s="205"/>
      <c r="C4" s="205" t="s">
        <v>11</v>
      </c>
      <c r="D4" s="205" t="s">
        <v>11</v>
      </c>
      <c r="E4" s="138" t="s">
        <v>74</v>
      </c>
      <c r="F4" s="138" t="s">
        <v>154</v>
      </c>
      <c r="G4" s="138" t="s">
        <v>155</v>
      </c>
      <c r="H4" s="138" t="s">
        <v>156</v>
      </c>
      <c r="I4" s="138" t="s">
        <v>157</v>
      </c>
      <c r="J4" s="138" t="s">
        <v>158</v>
      </c>
    </row>
    <row r="5" s="51" customFormat="1" ht="35.25" customHeight="1" spans="1:10">
      <c r="A5" s="128" t="s">
        <v>93</v>
      </c>
      <c r="B5" s="129"/>
      <c r="C5" s="129"/>
      <c r="D5" s="206" t="s">
        <v>94</v>
      </c>
      <c r="E5" s="129"/>
      <c r="F5" s="129" t="s">
        <v>11</v>
      </c>
      <c r="G5" s="129" t="s">
        <v>11</v>
      </c>
      <c r="H5" s="129" t="s">
        <v>11</v>
      </c>
      <c r="I5" s="129" t="s">
        <v>11</v>
      </c>
      <c r="J5" s="129" t="s">
        <v>11</v>
      </c>
    </row>
    <row r="6" s="51" customFormat="1" ht="18" customHeight="1" spans="1:10">
      <c r="A6" s="128"/>
      <c r="B6" s="129" t="s">
        <v>11</v>
      </c>
      <c r="C6" s="129" t="s">
        <v>11</v>
      </c>
      <c r="D6" s="206" t="s">
        <v>11</v>
      </c>
      <c r="E6" s="129" t="s">
        <v>11</v>
      </c>
      <c r="F6" s="129" t="s">
        <v>11</v>
      </c>
      <c r="G6" s="129" t="s">
        <v>11</v>
      </c>
      <c r="H6" s="129" t="s">
        <v>11</v>
      </c>
      <c r="I6" s="129" t="s">
        <v>11</v>
      </c>
      <c r="J6" s="129" t="s">
        <v>11</v>
      </c>
    </row>
    <row r="7" s="51" customFormat="1" ht="16.5" customHeight="1" spans="1:10">
      <c r="A7" s="128"/>
      <c r="B7" s="129" t="s">
        <v>11</v>
      </c>
      <c r="C7" s="129" t="s">
        <v>11</v>
      </c>
      <c r="D7" s="206" t="s">
        <v>11</v>
      </c>
      <c r="E7" s="129" t="s">
        <v>11</v>
      </c>
      <c r="F7" s="129" t="s">
        <v>11</v>
      </c>
      <c r="G7" s="129" t="s">
        <v>11</v>
      </c>
      <c r="H7" s="129" t="s">
        <v>11</v>
      </c>
      <c r="I7" s="129" t="s">
        <v>11</v>
      </c>
      <c r="J7" s="129" t="s">
        <v>11</v>
      </c>
    </row>
    <row r="8" s="51" customFormat="1" ht="21.75" customHeight="1" spans="1:10">
      <c r="A8" s="207" t="s">
        <v>97</v>
      </c>
      <c r="B8" s="206" t="s">
        <v>98</v>
      </c>
      <c r="C8" s="206" t="s">
        <v>99</v>
      </c>
      <c r="D8" s="206" t="s">
        <v>10</v>
      </c>
      <c r="E8" s="129" t="s">
        <v>12</v>
      </c>
      <c r="F8" s="129" t="s">
        <v>13</v>
      </c>
      <c r="G8" s="129" t="s">
        <v>19</v>
      </c>
      <c r="H8" s="129" t="s">
        <v>22</v>
      </c>
      <c r="I8" s="129" t="s">
        <v>25</v>
      </c>
      <c r="J8" s="129" t="s">
        <v>28</v>
      </c>
    </row>
    <row r="9" s="51" customFormat="1" ht="21.75" customHeight="1" spans="1:10">
      <c r="A9" s="207"/>
      <c r="B9" s="206"/>
      <c r="C9" s="206"/>
      <c r="D9" s="206" t="s">
        <v>100</v>
      </c>
      <c r="E9" s="101">
        <v>3121.95</v>
      </c>
      <c r="F9" s="101">
        <v>1442.31</v>
      </c>
      <c r="G9" s="101">
        <v>1679.64</v>
      </c>
      <c r="H9" s="101"/>
      <c r="I9" s="101"/>
      <c r="J9" s="101"/>
    </row>
    <row r="10" s="51" customFormat="1" ht="24" customHeight="1" spans="1:10">
      <c r="A10" s="130" t="s">
        <v>101</v>
      </c>
      <c r="B10" s="131"/>
      <c r="C10" s="131"/>
      <c r="D10" s="131" t="s">
        <v>102</v>
      </c>
      <c r="E10" s="101">
        <f t="shared" ref="E10:J10" si="0">E11+E17+E22+E25</f>
        <v>2954.34</v>
      </c>
      <c r="F10" s="101">
        <f t="shared" si="0"/>
        <v>1274.69</v>
      </c>
      <c r="G10" s="101">
        <f t="shared" si="0"/>
        <v>1679.64</v>
      </c>
      <c r="H10" s="101">
        <f t="shared" si="0"/>
        <v>0</v>
      </c>
      <c r="I10" s="101">
        <f t="shared" si="0"/>
        <v>0</v>
      </c>
      <c r="J10" s="101">
        <f t="shared" si="0"/>
        <v>0</v>
      </c>
    </row>
    <row r="11" s="51" customFormat="1" ht="24" customHeight="1" spans="1:10">
      <c r="A11" s="130" t="s">
        <v>103</v>
      </c>
      <c r="B11" s="131"/>
      <c r="C11" s="131"/>
      <c r="D11" s="131" t="s">
        <v>104</v>
      </c>
      <c r="E11" s="101">
        <f t="shared" ref="E11:J11" si="1">SUM(E12:E16)</f>
        <v>1089.65</v>
      </c>
      <c r="F11" s="101">
        <f t="shared" si="1"/>
        <v>983.27</v>
      </c>
      <c r="G11" s="101">
        <f t="shared" si="1"/>
        <v>106.37</v>
      </c>
      <c r="H11" s="101">
        <f t="shared" si="1"/>
        <v>0</v>
      </c>
      <c r="I11" s="101">
        <f t="shared" si="1"/>
        <v>0</v>
      </c>
      <c r="J11" s="101">
        <f t="shared" si="1"/>
        <v>0</v>
      </c>
    </row>
    <row r="12" s="51" customFormat="1" ht="24" customHeight="1" spans="1:10">
      <c r="A12" s="130" t="s">
        <v>105</v>
      </c>
      <c r="B12" s="131"/>
      <c r="C12" s="131"/>
      <c r="D12" s="131" t="s">
        <v>106</v>
      </c>
      <c r="E12" s="101">
        <v>809.85</v>
      </c>
      <c r="F12" s="101">
        <v>809.85</v>
      </c>
      <c r="G12" s="101"/>
      <c r="H12" s="101"/>
      <c r="I12" s="101"/>
      <c r="J12" s="101"/>
    </row>
    <row r="13" s="51" customFormat="1" ht="24" customHeight="1" spans="1:10">
      <c r="A13" s="130" t="s">
        <v>107</v>
      </c>
      <c r="B13" s="131"/>
      <c r="C13" s="131"/>
      <c r="D13" s="131" t="s">
        <v>108</v>
      </c>
      <c r="E13" s="101">
        <v>182.16</v>
      </c>
      <c r="F13" s="101">
        <v>173.42</v>
      </c>
      <c r="G13" s="101">
        <v>8.73</v>
      </c>
      <c r="H13" s="101"/>
      <c r="I13" s="101"/>
      <c r="J13" s="101"/>
    </row>
    <row r="14" s="51" customFormat="1" ht="24" customHeight="1" spans="1:10">
      <c r="A14" s="130" t="s">
        <v>109</v>
      </c>
      <c r="B14" s="131"/>
      <c r="C14" s="131"/>
      <c r="D14" s="131" t="s">
        <v>110</v>
      </c>
      <c r="E14" s="101">
        <v>5.9</v>
      </c>
      <c r="F14" s="101"/>
      <c r="G14" s="101">
        <v>5.9</v>
      </c>
      <c r="H14" s="101"/>
      <c r="I14" s="101"/>
      <c r="J14" s="101"/>
    </row>
    <row r="15" s="51" customFormat="1" ht="24" customHeight="1" spans="1:10">
      <c r="A15" s="130" t="s">
        <v>111</v>
      </c>
      <c r="B15" s="131"/>
      <c r="C15" s="131"/>
      <c r="D15" s="131" t="s">
        <v>112</v>
      </c>
      <c r="E15" s="101">
        <v>5.28</v>
      </c>
      <c r="F15" s="101"/>
      <c r="G15" s="101">
        <v>5.28</v>
      </c>
      <c r="H15" s="101"/>
      <c r="I15" s="101"/>
      <c r="J15" s="101"/>
    </row>
    <row r="16" s="51" customFormat="1" ht="24" customHeight="1" spans="1:10">
      <c r="A16" s="130" t="s">
        <v>113</v>
      </c>
      <c r="B16" s="131"/>
      <c r="C16" s="131"/>
      <c r="D16" s="131" t="s">
        <v>114</v>
      </c>
      <c r="E16" s="101">
        <v>86.46</v>
      </c>
      <c r="F16" s="101"/>
      <c r="G16" s="101">
        <v>86.46</v>
      </c>
      <c r="H16" s="101"/>
      <c r="I16" s="101"/>
      <c r="J16" s="101"/>
    </row>
    <row r="17" s="51" customFormat="1" ht="24" customHeight="1" spans="1:10">
      <c r="A17" s="130" t="s">
        <v>115</v>
      </c>
      <c r="B17" s="131"/>
      <c r="C17" s="131"/>
      <c r="D17" s="131" t="s">
        <v>116</v>
      </c>
      <c r="E17" s="101">
        <f t="shared" ref="E17:J17" si="2">SUM(E18:E21)</f>
        <v>219.68</v>
      </c>
      <c r="F17" s="101">
        <f t="shared" si="2"/>
        <v>219.68</v>
      </c>
      <c r="G17" s="101">
        <f t="shared" si="2"/>
        <v>0</v>
      </c>
      <c r="H17" s="101">
        <f t="shared" si="2"/>
        <v>0</v>
      </c>
      <c r="I17" s="101">
        <f t="shared" si="2"/>
        <v>0</v>
      </c>
      <c r="J17" s="101">
        <f t="shared" si="2"/>
        <v>0</v>
      </c>
    </row>
    <row r="18" s="51" customFormat="1" ht="24" customHeight="1" spans="1:10">
      <c r="A18" s="130" t="s">
        <v>117</v>
      </c>
      <c r="B18" s="131"/>
      <c r="C18" s="131"/>
      <c r="D18" s="131" t="s">
        <v>118</v>
      </c>
      <c r="E18" s="101">
        <v>86.53</v>
      </c>
      <c r="F18" s="101">
        <v>86.53</v>
      </c>
      <c r="G18" s="101"/>
      <c r="H18" s="101"/>
      <c r="I18" s="101"/>
      <c r="J18" s="101"/>
    </row>
    <row r="19" s="51" customFormat="1" ht="24" customHeight="1" spans="1:10">
      <c r="A19" s="130" t="s">
        <v>119</v>
      </c>
      <c r="B19" s="131"/>
      <c r="C19" s="131"/>
      <c r="D19" s="131" t="s">
        <v>120</v>
      </c>
      <c r="E19" s="101">
        <v>34.42</v>
      </c>
      <c r="F19" s="101">
        <v>34.42</v>
      </c>
      <c r="G19" s="101"/>
      <c r="H19" s="101"/>
      <c r="I19" s="101"/>
      <c r="J19" s="101"/>
    </row>
    <row r="20" s="51" customFormat="1" ht="24" customHeight="1" spans="1:10">
      <c r="A20" s="130" t="s">
        <v>121</v>
      </c>
      <c r="B20" s="131"/>
      <c r="C20" s="131"/>
      <c r="D20" s="131" t="s">
        <v>122</v>
      </c>
      <c r="E20" s="101">
        <v>84.54</v>
      </c>
      <c r="F20" s="101">
        <v>84.54</v>
      </c>
      <c r="G20" s="101"/>
      <c r="H20" s="101"/>
      <c r="I20" s="101"/>
      <c r="J20" s="101"/>
    </row>
    <row r="21" s="51" customFormat="1" ht="24" customHeight="1" spans="1:10">
      <c r="A21" s="130" t="s">
        <v>123</v>
      </c>
      <c r="B21" s="131"/>
      <c r="C21" s="131"/>
      <c r="D21" s="131" t="s">
        <v>124</v>
      </c>
      <c r="E21" s="101">
        <v>14.19</v>
      </c>
      <c r="F21" s="101">
        <v>14.19</v>
      </c>
      <c r="G21" s="101"/>
      <c r="H21" s="101"/>
      <c r="I21" s="101"/>
      <c r="J21" s="101"/>
    </row>
    <row r="22" s="51" customFormat="1" ht="24" customHeight="1" spans="1:10">
      <c r="A22" s="130" t="s">
        <v>125</v>
      </c>
      <c r="B22" s="131"/>
      <c r="C22" s="131"/>
      <c r="D22" s="131" t="s">
        <v>126</v>
      </c>
      <c r="E22" s="101">
        <f t="shared" ref="E22:J22" si="3">E23+E24</f>
        <v>1575.3</v>
      </c>
      <c r="F22" s="101">
        <f t="shared" si="3"/>
        <v>2.03</v>
      </c>
      <c r="G22" s="101">
        <f t="shared" si="3"/>
        <v>1573.27</v>
      </c>
      <c r="H22" s="101">
        <f t="shared" si="3"/>
        <v>0</v>
      </c>
      <c r="I22" s="101">
        <f t="shared" si="3"/>
        <v>0</v>
      </c>
      <c r="J22" s="101">
        <f t="shared" si="3"/>
        <v>0</v>
      </c>
    </row>
    <row r="23" s="51" customFormat="1" ht="24" customHeight="1" spans="1:10">
      <c r="A23" s="130" t="s">
        <v>127</v>
      </c>
      <c r="B23" s="131"/>
      <c r="C23" s="131"/>
      <c r="D23" s="131" t="s">
        <v>128</v>
      </c>
      <c r="E23" s="101">
        <v>1536.23</v>
      </c>
      <c r="F23" s="101">
        <v>2.03</v>
      </c>
      <c r="G23" s="101">
        <v>1534.2</v>
      </c>
      <c r="H23" s="101"/>
      <c r="I23" s="101"/>
      <c r="J23" s="101"/>
    </row>
    <row r="24" s="51" customFormat="1" ht="24" customHeight="1" spans="1:10">
      <c r="A24" s="130" t="s">
        <v>129</v>
      </c>
      <c r="B24" s="131"/>
      <c r="C24" s="131"/>
      <c r="D24" s="131" t="s">
        <v>130</v>
      </c>
      <c r="E24" s="101">
        <v>39.07</v>
      </c>
      <c r="F24" s="101"/>
      <c r="G24" s="101">
        <v>39.07</v>
      </c>
      <c r="H24" s="101"/>
      <c r="I24" s="101"/>
      <c r="J24" s="101"/>
    </row>
    <row r="25" s="51" customFormat="1" ht="24" customHeight="1" spans="1:10">
      <c r="A25" s="130">
        <v>20808</v>
      </c>
      <c r="B25" s="131"/>
      <c r="C25" s="131"/>
      <c r="D25" s="131" t="s">
        <v>132</v>
      </c>
      <c r="E25" s="101">
        <f t="shared" ref="E25:J25" si="4">E26</f>
        <v>69.71</v>
      </c>
      <c r="F25" s="101">
        <f t="shared" si="4"/>
        <v>69.71</v>
      </c>
      <c r="G25" s="101">
        <f t="shared" si="4"/>
        <v>0</v>
      </c>
      <c r="H25" s="101">
        <f t="shared" si="4"/>
        <v>0</v>
      </c>
      <c r="I25" s="101">
        <f t="shared" si="4"/>
        <v>0</v>
      </c>
      <c r="J25" s="101">
        <f t="shared" si="4"/>
        <v>0</v>
      </c>
    </row>
    <row r="26" s="51" customFormat="1" ht="24" customHeight="1" spans="1:10">
      <c r="A26" s="130" t="s">
        <v>133</v>
      </c>
      <c r="B26" s="131"/>
      <c r="C26" s="131"/>
      <c r="D26" s="131" t="s">
        <v>134</v>
      </c>
      <c r="E26" s="101">
        <v>69.71</v>
      </c>
      <c r="F26" s="101">
        <v>69.71</v>
      </c>
      <c r="G26" s="101"/>
      <c r="H26" s="101"/>
      <c r="I26" s="101"/>
      <c r="J26" s="101"/>
    </row>
    <row r="27" s="51" customFormat="1" ht="24" customHeight="1" spans="1:10">
      <c r="A27" s="130" t="s">
        <v>135</v>
      </c>
      <c r="B27" s="131"/>
      <c r="C27" s="131"/>
      <c r="D27" s="131" t="s">
        <v>136</v>
      </c>
      <c r="E27" s="101">
        <f t="shared" ref="E27:J27" si="5">E28</f>
        <v>83.22</v>
      </c>
      <c r="F27" s="101">
        <f t="shared" si="5"/>
        <v>83.22</v>
      </c>
      <c r="G27" s="101">
        <f t="shared" si="5"/>
        <v>0</v>
      </c>
      <c r="H27" s="101">
        <f t="shared" si="5"/>
        <v>0</v>
      </c>
      <c r="I27" s="101">
        <f t="shared" si="5"/>
        <v>0</v>
      </c>
      <c r="J27" s="101">
        <f t="shared" si="5"/>
        <v>0</v>
      </c>
    </row>
    <row r="28" s="51" customFormat="1" ht="24" customHeight="1" spans="1:10">
      <c r="A28" s="130" t="s">
        <v>137</v>
      </c>
      <c r="B28" s="131"/>
      <c r="C28" s="131"/>
      <c r="D28" s="131" t="s">
        <v>138</v>
      </c>
      <c r="E28" s="101">
        <f t="shared" ref="E28:J28" si="6">E29+E30+E31</f>
        <v>83.22</v>
      </c>
      <c r="F28" s="101">
        <f t="shared" si="6"/>
        <v>83.22</v>
      </c>
      <c r="G28" s="101">
        <f t="shared" si="6"/>
        <v>0</v>
      </c>
      <c r="H28" s="101">
        <f t="shared" si="6"/>
        <v>0</v>
      </c>
      <c r="I28" s="101">
        <f t="shared" si="6"/>
        <v>0</v>
      </c>
      <c r="J28" s="101">
        <f t="shared" si="6"/>
        <v>0</v>
      </c>
    </row>
    <row r="29" s="51" customFormat="1" ht="24" customHeight="1" spans="1:10">
      <c r="A29" s="130" t="s">
        <v>139</v>
      </c>
      <c r="B29" s="131"/>
      <c r="C29" s="131"/>
      <c r="D29" s="131" t="s">
        <v>140</v>
      </c>
      <c r="E29" s="101">
        <v>37.17</v>
      </c>
      <c r="F29" s="101">
        <v>37.17</v>
      </c>
      <c r="G29" s="101"/>
      <c r="H29" s="101"/>
      <c r="I29" s="101"/>
      <c r="J29" s="101"/>
    </row>
    <row r="30" s="51" customFormat="1" ht="24" customHeight="1" spans="1:10">
      <c r="A30" s="130" t="s">
        <v>141</v>
      </c>
      <c r="B30" s="131"/>
      <c r="C30" s="131"/>
      <c r="D30" s="131" t="s">
        <v>142</v>
      </c>
      <c r="E30" s="101">
        <v>40.3</v>
      </c>
      <c r="F30" s="101">
        <v>40.3</v>
      </c>
      <c r="G30" s="101"/>
      <c r="H30" s="101"/>
      <c r="I30" s="101"/>
      <c r="J30" s="101"/>
    </row>
    <row r="31" s="51" customFormat="1" ht="24" customHeight="1" spans="1:10">
      <c r="A31" s="130" t="s">
        <v>143</v>
      </c>
      <c r="B31" s="131"/>
      <c r="C31" s="131"/>
      <c r="D31" s="131" t="s">
        <v>144</v>
      </c>
      <c r="E31" s="101">
        <v>5.75</v>
      </c>
      <c r="F31" s="101">
        <v>5.75</v>
      </c>
      <c r="G31" s="101"/>
      <c r="H31" s="101"/>
      <c r="I31" s="101"/>
      <c r="J31" s="101"/>
    </row>
    <row r="32" s="51" customFormat="1" ht="24" customHeight="1" spans="1:10">
      <c r="A32" s="130" t="s">
        <v>145</v>
      </c>
      <c r="B32" s="131"/>
      <c r="C32" s="131"/>
      <c r="D32" s="131" t="s">
        <v>146</v>
      </c>
      <c r="E32" s="101">
        <f>E33</f>
        <v>84.4</v>
      </c>
      <c r="F32" s="101">
        <f t="shared" ref="E32:J32" si="7">F33</f>
        <v>84.4</v>
      </c>
      <c r="G32" s="101">
        <f t="shared" si="7"/>
        <v>0</v>
      </c>
      <c r="H32" s="101">
        <f t="shared" si="7"/>
        <v>0</v>
      </c>
      <c r="I32" s="101">
        <f t="shared" si="7"/>
        <v>0</v>
      </c>
      <c r="J32" s="101">
        <f t="shared" si="7"/>
        <v>0</v>
      </c>
    </row>
    <row r="33" s="51" customFormat="1" ht="24" customHeight="1" spans="1:10">
      <c r="A33" s="130" t="s">
        <v>147</v>
      </c>
      <c r="B33" s="131"/>
      <c r="C33" s="131"/>
      <c r="D33" s="131" t="s">
        <v>148</v>
      </c>
      <c r="E33" s="101">
        <f>E34</f>
        <v>84.4</v>
      </c>
      <c r="F33" s="101">
        <f>F34</f>
        <v>84.4</v>
      </c>
      <c r="G33" s="101">
        <f t="shared" ref="E33:J33" si="8">G34</f>
        <v>0</v>
      </c>
      <c r="H33" s="101">
        <f t="shared" si="8"/>
        <v>0</v>
      </c>
      <c r="I33" s="101">
        <f t="shared" si="8"/>
        <v>0</v>
      </c>
      <c r="J33" s="101">
        <f t="shared" si="8"/>
        <v>0</v>
      </c>
    </row>
    <row r="34" s="51" customFormat="1" ht="24" customHeight="1" spans="1:10">
      <c r="A34" s="130" t="s">
        <v>149</v>
      </c>
      <c r="B34" s="131"/>
      <c r="C34" s="131"/>
      <c r="D34" s="131" t="s">
        <v>150</v>
      </c>
      <c r="E34" s="101">
        <v>84.4</v>
      </c>
      <c r="F34" s="101">
        <v>84.4</v>
      </c>
      <c r="G34" s="101"/>
      <c r="H34" s="101"/>
      <c r="I34" s="101"/>
      <c r="J34" s="101"/>
    </row>
    <row r="35" s="51" customFormat="1" ht="24" customHeight="1" spans="1:10">
      <c r="A35" s="208" t="s">
        <v>159</v>
      </c>
      <c r="B35" s="209"/>
      <c r="C35" s="209"/>
      <c r="D35" s="209"/>
      <c r="E35" s="209"/>
      <c r="F35" s="209"/>
      <c r="G35" s="209"/>
      <c r="H35" s="209"/>
      <c r="I35" s="209"/>
      <c r="J35" s="131"/>
    </row>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19.9" customHeight="1"/>
    <row r="174" ht="19.9" customHeight="1"/>
    <row r="175" ht="19.9" customHeight="1"/>
    <row r="176" ht="19.9" customHeight="1"/>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0"/>
  <sheetViews>
    <sheetView zoomScale="70" zoomScaleNormal="70" zoomScaleSheetLayoutView="60" topLeftCell="A12" workbookViewId="0">
      <selection activeCell="F30" sqref="F30"/>
    </sheetView>
  </sheetViews>
  <sheetFormatPr defaultColWidth="10" defaultRowHeight="15.6"/>
  <cols>
    <col min="1" max="1" width="30.4444444444444" style="51" customWidth="1"/>
    <col min="2" max="2" width="6" style="51" customWidth="1"/>
    <col min="3" max="3" width="20.5833333333333" style="51" customWidth="1"/>
    <col min="4" max="4" width="50.2777777777778" style="51" customWidth="1"/>
    <col min="5" max="5" width="6.66666666666667" style="51" customWidth="1"/>
    <col min="6" max="7" width="16.7407407407407" style="51" customWidth="1"/>
    <col min="8" max="9" width="13.5555555555556" style="51" customWidth="1"/>
    <col min="10" max="16384" width="10" style="51"/>
  </cols>
  <sheetData>
    <row r="1" ht="25.5" customHeight="1" spans="1:9">
      <c r="A1" s="56"/>
      <c r="B1" s="56"/>
      <c r="C1" s="56"/>
      <c r="D1" s="125" t="s">
        <v>160</v>
      </c>
      <c r="E1" s="56"/>
      <c r="F1" s="56"/>
      <c r="G1" s="56"/>
      <c r="H1" s="56"/>
      <c r="I1" s="56"/>
    </row>
    <row r="2" s="120" customFormat="1" ht="18" customHeight="1" spans="1:9">
      <c r="A2" s="56"/>
      <c r="B2" s="56"/>
      <c r="C2" s="56"/>
      <c r="D2" s="56"/>
      <c r="E2" s="56"/>
      <c r="F2" s="56"/>
      <c r="G2" s="56"/>
      <c r="H2" s="56"/>
      <c r="I2" s="82" t="s">
        <v>161</v>
      </c>
    </row>
    <row r="3" s="120" customFormat="1" ht="18" customHeight="1" spans="1:9">
      <c r="A3" s="57" t="s">
        <v>2</v>
      </c>
      <c r="B3" s="56"/>
      <c r="C3" s="56"/>
      <c r="D3" s="58"/>
      <c r="E3" s="56"/>
      <c r="F3" s="56"/>
      <c r="G3" s="56"/>
      <c r="H3" s="56"/>
      <c r="I3" s="82" t="s">
        <v>3</v>
      </c>
    </row>
    <row r="4" ht="18" customHeight="1" spans="1:9">
      <c r="A4" s="193" t="s">
        <v>162</v>
      </c>
      <c r="B4" s="194"/>
      <c r="C4" s="194"/>
      <c r="D4" s="194" t="s">
        <v>163</v>
      </c>
      <c r="E4" s="194"/>
      <c r="F4" s="194" t="s">
        <v>11</v>
      </c>
      <c r="G4" s="194" t="s">
        <v>11</v>
      </c>
      <c r="H4" s="194"/>
      <c r="I4" s="194" t="s">
        <v>11</v>
      </c>
    </row>
    <row r="5" ht="39.75" customHeight="1" spans="1:9">
      <c r="A5" s="195" t="s">
        <v>164</v>
      </c>
      <c r="B5" s="196" t="s">
        <v>7</v>
      </c>
      <c r="C5" s="196" t="s">
        <v>165</v>
      </c>
      <c r="D5" s="196" t="s">
        <v>166</v>
      </c>
      <c r="E5" s="196" t="s">
        <v>7</v>
      </c>
      <c r="F5" s="197" t="s">
        <v>100</v>
      </c>
      <c r="G5" s="196" t="s">
        <v>167</v>
      </c>
      <c r="H5" s="61" t="s">
        <v>168</v>
      </c>
      <c r="I5" s="61" t="s">
        <v>169</v>
      </c>
    </row>
    <row r="6" ht="18" customHeight="1" spans="1:9">
      <c r="A6" s="195"/>
      <c r="B6" s="196" t="s">
        <v>11</v>
      </c>
      <c r="C6" s="196" t="s">
        <v>11</v>
      </c>
      <c r="D6" s="196" t="s">
        <v>11</v>
      </c>
      <c r="E6" s="196" t="s">
        <v>11</v>
      </c>
      <c r="F6" s="197" t="s">
        <v>95</v>
      </c>
      <c r="G6" s="196" t="s">
        <v>167</v>
      </c>
      <c r="H6" s="61"/>
      <c r="I6" s="61"/>
    </row>
    <row r="7" ht="18" customHeight="1" spans="1:9">
      <c r="A7" s="198" t="s">
        <v>170</v>
      </c>
      <c r="B7" s="197" t="s">
        <v>11</v>
      </c>
      <c r="C7" s="197" t="s">
        <v>12</v>
      </c>
      <c r="D7" s="197" t="s">
        <v>170</v>
      </c>
      <c r="E7" s="197" t="s">
        <v>11</v>
      </c>
      <c r="F7" s="197" t="s">
        <v>13</v>
      </c>
      <c r="G7" s="197" t="s">
        <v>19</v>
      </c>
      <c r="H7" s="197" t="s">
        <v>22</v>
      </c>
      <c r="I7" s="197" t="s">
        <v>25</v>
      </c>
    </row>
    <row r="8" ht="18" customHeight="1" spans="1:9">
      <c r="A8" s="199" t="s">
        <v>171</v>
      </c>
      <c r="B8" s="197" t="s">
        <v>12</v>
      </c>
      <c r="C8" s="101">
        <v>3058.15</v>
      </c>
      <c r="D8" s="131" t="s">
        <v>15</v>
      </c>
      <c r="E8" s="197">
        <v>33</v>
      </c>
      <c r="F8" s="101"/>
      <c r="G8" s="101"/>
      <c r="H8" s="101"/>
      <c r="I8" s="101"/>
    </row>
    <row r="9" ht="18" customHeight="1" spans="1:9">
      <c r="A9" s="199" t="s">
        <v>172</v>
      </c>
      <c r="B9" s="197" t="s">
        <v>13</v>
      </c>
      <c r="C9" s="101"/>
      <c r="D9" s="131" t="s">
        <v>17</v>
      </c>
      <c r="E9" s="197">
        <v>34</v>
      </c>
      <c r="F9" s="101"/>
      <c r="G9" s="101"/>
      <c r="H9" s="101"/>
      <c r="I9" s="101"/>
    </row>
    <row r="10" ht="18" customHeight="1" spans="1:9">
      <c r="A10" s="199" t="s">
        <v>173</v>
      </c>
      <c r="B10" s="197" t="s">
        <v>19</v>
      </c>
      <c r="C10" s="101"/>
      <c r="D10" s="131" t="s">
        <v>20</v>
      </c>
      <c r="E10" s="197">
        <v>35</v>
      </c>
      <c r="F10" s="101"/>
      <c r="G10" s="101"/>
      <c r="H10" s="101"/>
      <c r="I10" s="101"/>
    </row>
    <row r="11" ht="18" customHeight="1" spans="1:9">
      <c r="A11" s="199" t="s">
        <v>11</v>
      </c>
      <c r="B11" s="197" t="s">
        <v>22</v>
      </c>
      <c r="C11" s="101"/>
      <c r="D11" s="131" t="s">
        <v>23</v>
      </c>
      <c r="E11" s="197">
        <v>36</v>
      </c>
      <c r="F11" s="101"/>
      <c r="G11" s="101"/>
      <c r="H11" s="101"/>
      <c r="I11" s="101"/>
    </row>
    <row r="12" ht="18" customHeight="1" spans="1:9">
      <c r="A12" s="199" t="s">
        <v>11</v>
      </c>
      <c r="B12" s="197" t="s">
        <v>25</v>
      </c>
      <c r="C12" s="101"/>
      <c r="D12" s="131" t="s">
        <v>26</v>
      </c>
      <c r="E12" s="197">
        <v>37</v>
      </c>
      <c r="F12" s="101"/>
      <c r="G12" s="101"/>
      <c r="H12" s="101"/>
      <c r="I12" s="101"/>
    </row>
    <row r="13" ht="18" customHeight="1" spans="1:9">
      <c r="A13" s="199" t="s">
        <v>11</v>
      </c>
      <c r="B13" s="197" t="s">
        <v>28</v>
      </c>
      <c r="C13" s="101"/>
      <c r="D13" s="131" t="s">
        <v>29</v>
      </c>
      <c r="E13" s="197">
        <v>38</v>
      </c>
      <c r="F13" s="101"/>
      <c r="G13" s="101"/>
      <c r="H13" s="101"/>
      <c r="I13" s="101"/>
    </row>
    <row r="14" ht="18" customHeight="1" spans="1:9">
      <c r="A14" s="199" t="s">
        <v>11</v>
      </c>
      <c r="B14" s="197" t="s">
        <v>31</v>
      </c>
      <c r="C14" s="101"/>
      <c r="D14" s="131" t="s">
        <v>32</v>
      </c>
      <c r="E14" s="197">
        <v>39</v>
      </c>
      <c r="F14" s="101"/>
      <c r="G14" s="101"/>
      <c r="H14" s="101"/>
      <c r="I14" s="101"/>
    </row>
    <row r="15" ht="18" customHeight="1" spans="1:9">
      <c r="A15" s="199" t="s">
        <v>11</v>
      </c>
      <c r="B15" s="197" t="s">
        <v>34</v>
      </c>
      <c r="C15" s="101"/>
      <c r="D15" s="131" t="s">
        <v>35</v>
      </c>
      <c r="E15" s="197">
        <v>40</v>
      </c>
      <c r="F15" s="101">
        <v>2948.13</v>
      </c>
      <c r="G15" s="101">
        <v>2948.13</v>
      </c>
      <c r="H15" s="101"/>
      <c r="I15" s="101"/>
    </row>
    <row r="16" ht="18" customHeight="1" spans="1:9">
      <c r="A16" s="199" t="s">
        <v>11</v>
      </c>
      <c r="B16" s="197" t="s">
        <v>36</v>
      </c>
      <c r="C16" s="101"/>
      <c r="D16" s="131" t="s">
        <v>37</v>
      </c>
      <c r="E16" s="197">
        <v>41</v>
      </c>
      <c r="F16" s="101">
        <v>83.21</v>
      </c>
      <c r="G16" s="101">
        <v>83.21</v>
      </c>
      <c r="H16" s="101"/>
      <c r="I16" s="101"/>
    </row>
    <row r="17" ht="18" customHeight="1" spans="1:9">
      <c r="A17" s="199" t="s">
        <v>11</v>
      </c>
      <c r="B17" s="197" t="s">
        <v>38</v>
      </c>
      <c r="C17" s="101"/>
      <c r="D17" s="131" t="s">
        <v>39</v>
      </c>
      <c r="E17" s="197">
        <v>42</v>
      </c>
      <c r="F17" s="101"/>
      <c r="G17" s="101"/>
      <c r="H17" s="101"/>
      <c r="I17" s="101"/>
    </row>
    <row r="18" ht="18" customHeight="1" spans="1:9">
      <c r="A18" s="199" t="s">
        <v>11</v>
      </c>
      <c r="B18" s="197" t="s">
        <v>40</v>
      </c>
      <c r="C18" s="101"/>
      <c r="D18" s="131" t="s">
        <v>41</v>
      </c>
      <c r="E18" s="197">
        <v>43</v>
      </c>
      <c r="F18" s="101"/>
      <c r="G18" s="101"/>
      <c r="H18" s="101"/>
      <c r="I18" s="101"/>
    </row>
    <row r="19" ht="18" customHeight="1" spans="1:9">
      <c r="A19" s="199" t="s">
        <v>11</v>
      </c>
      <c r="B19" s="197" t="s">
        <v>42</v>
      </c>
      <c r="C19" s="101"/>
      <c r="D19" s="131" t="s">
        <v>43</v>
      </c>
      <c r="E19" s="197">
        <v>44</v>
      </c>
      <c r="F19" s="101"/>
      <c r="G19" s="101"/>
      <c r="H19" s="101"/>
      <c r="I19" s="101"/>
    </row>
    <row r="20" ht="18" customHeight="1" spans="1:9">
      <c r="A20" s="199" t="s">
        <v>11</v>
      </c>
      <c r="B20" s="197" t="s">
        <v>44</v>
      </c>
      <c r="C20" s="101"/>
      <c r="D20" s="131" t="s">
        <v>45</v>
      </c>
      <c r="E20" s="197">
        <v>45</v>
      </c>
      <c r="F20" s="101"/>
      <c r="G20" s="101"/>
      <c r="H20" s="101"/>
      <c r="I20" s="101"/>
    </row>
    <row r="21" ht="18" customHeight="1" spans="1:9">
      <c r="A21" s="199" t="s">
        <v>11</v>
      </c>
      <c r="B21" s="197" t="s">
        <v>46</v>
      </c>
      <c r="C21" s="101"/>
      <c r="D21" s="131" t="s">
        <v>47</v>
      </c>
      <c r="E21" s="197">
        <v>46</v>
      </c>
      <c r="F21" s="101"/>
      <c r="G21" s="101"/>
      <c r="H21" s="101"/>
      <c r="I21" s="101"/>
    </row>
    <row r="22" ht="18" customHeight="1" spans="1:9">
      <c r="A22" s="199" t="s">
        <v>11</v>
      </c>
      <c r="B22" s="197" t="s">
        <v>48</v>
      </c>
      <c r="C22" s="101"/>
      <c r="D22" s="131" t="s">
        <v>49</v>
      </c>
      <c r="E22" s="197">
        <v>47</v>
      </c>
      <c r="F22" s="101"/>
      <c r="G22" s="101"/>
      <c r="H22" s="101"/>
      <c r="I22" s="101"/>
    </row>
    <row r="23" ht="18" customHeight="1" spans="1:9">
      <c r="A23" s="199" t="s">
        <v>11</v>
      </c>
      <c r="B23" s="197" t="s">
        <v>50</v>
      </c>
      <c r="C23" s="101"/>
      <c r="D23" s="131" t="s">
        <v>51</v>
      </c>
      <c r="E23" s="197">
        <v>48</v>
      </c>
      <c r="F23" s="101"/>
      <c r="G23" s="101"/>
      <c r="H23" s="101"/>
      <c r="I23" s="101"/>
    </row>
    <row r="24" ht="18" customHeight="1" spans="1:9">
      <c r="A24" s="199" t="s">
        <v>11</v>
      </c>
      <c r="B24" s="197" t="s">
        <v>52</v>
      </c>
      <c r="C24" s="101"/>
      <c r="D24" s="131" t="s">
        <v>53</v>
      </c>
      <c r="E24" s="197">
        <v>49</v>
      </c>
      <c r="F24" s="101"/>
      <c r="G24" s="101"/>
      <c r="H24" s="101"/>
      <c r="I24" s="101"/>
    </row>
    <row r="25" ht="18" customHeight="1" spans="1:9">
      <c r="A25" s="199" t="s">
        <v>11</v>
      </c>
      <c r="B25" s="197" t="s">
        <v>54</v>
      </c>
      <c r="C25" s="101"/>
      <c r="D25" s="131" t="s">
        <v>55</v>
      </c>
      <c r="E25" s="197">
        <v>50</v>
      </c>
      <c r="F25" s="101"/>
      <c r="G25" s="101"/>
      <c r="H25" s="101"/>
      <c r="I25" s="101"/>
    </row>
    <row r="26" ht="18" customHeight="1" spans="1:9">
      <c r="A26" s="199" t="s">
        <v>11</v>
      </c>
      <c r="B26" s="197" t="s">
        <v>56</v>
      </c>
      <c r="C26" s="101"/>
      <c r="D26" s="131" t="s">
        <v>57</v>
      </c>
      <c r="E26" s="197">
        <v>51</v>
      </c>
      <c r="F26" s="101">
        <v>84.4</v>
      </c>
      <c r="G26" s="101">
        <v>84.4</v>
      </c>
      <c r="H26" s="101"/>
      <c r="I26" s="101"/>
    </row>
    <row r="27" ht="18" customHeight="1" spans="1:9">
      <c r="A27" s="199" t="s">
        <v>11</v>
      </c>
      <c r="B27" s="197" t="s">
        <v>58</v>
      </c>
      <c r="C27" s="101"/>
      <c r="D27" s="131" t="s">
        <v>59</v>
      </c>
      <c r="E27" s="197">
        <v>52</v>
      </c>
      <c r="F27" s="101"/>
      <c r="G27" s="101"/>
      <c r="H27" s="101"/>
      <c r="I27" s="101"/>
    </row>
    <row r="28" ht="18" customHeight="1" spans="1:9">
      <c r="A28" s="199" t="s">
        <v>11</v>
      </c>
      <c r="B28" s="197" t="s">
        <v>60</v>
      </c>
      <c r="C28" s="101"/>
      <c r="D28" s="131" t="s">
        <v>61</v>
      </c>
      <c r="E28" s="197">
        <v>53</v>
      </c>
      <c r="F28" s="101"/>
      <c r="G28" s="101"/>
      <c r="H28" s="101"/>
      <c r="I28" s="101"/>
    </row>
    <row r="29" ht="18" customHeight="1" spans="1:9">
      <c r="A29" s="199" t="s">
        <v>11</v>
      </c>
      <c r="B29" s="197" t="s">
        <v>62</v>
      </c>
      <c r="C29" s="101"/>
      <c r="D29" s="131" t="s">
        <v>63</v>
      </c>
      <c r="E29" s="197">
        <v>54</v>
      </c>
      <c r="F29" s="101"/>
      <c r="G29" s="101"/>
      <c r="H29" s="101"/>
      <c r="I29" s="101"/>
    </row>
    <row r="30" ht="18" customHeight="1" spans="1:9">
      <c r="A30" s="199" t="s">
        <v>11</v>
      </c>
      <c r="B30" s="197" t="s">
        <v>64</v>
      </c>
      <c r="C30" s="101"/>
      <c r="D30" s="131" t="s">
        <v>65</v>
      </c>
      <c r="E30" s="197">
        <v>55</v>
      </c>
      <c r="F30" s="101"/>
      <c r="G30" s="101"/>
      <c r="H30" s="101"/>
      <c r="I30" s="101"/>
    </row>
    <row r="31" ht="18" customHeight="1" spans="1:9">
      <c r="A31" s="199"/>
      <c r="B31" s="197" t="s">
        <v>66</v>
      </c>
      <c r="C31" s="101"/>
      <c r="D31" s="131" t="s">
        <v>67</v>
      </c>
      <c r="E31" s="197">
        <v>56</v>
      </c>
      <c r="F31" s="101"/>
      <c r="G31" s="101"/>
      <c r="H31" s="101"/>
      <c r="I31" s="101"/>
    </row>
    <row r="32" ht="18" customHeight="1" spans="1:9">
      <c r="A32" s="199"/>
      <c r="B32" s="197" t="s">
        <v>68</v>
      </c>
      <c r="C32" s="101"/>
      <c r="D32" s="200" t="s">
        <v>69</v>
      </c>
      <c r="E32" s="197">
        <v>57</v>
      </c>
      <c r="F32" s="101"/>
      <c r="G32" s="101"/>
      <c r="H32" s="101"/>
      <c r="I32" s="101"/>
    </row>
    <row r="33" ht="18" customHeight="1" spans="1:9">
      <c r="A33" s="199"/>
      <c r="B33" s="197" t="s">
        <v>70</v>
      </c>
      <c r="C33" s="101"/>
      <c r="D33" s="200" t="s">
        <v>71</v>
      </c>
      <c r="E33" s="197">
        <v>58</v>
      </c>
      <c r="F33" s="101"/>
      <c r="G33" s="101"/>
      <c r="H33" s="101"/>
      <c r="I33" s="101"/>
    </row>
    <row r="34" ht="18" customHeight="1" spans="1:9">
      <c r="A34" s="198" t="s">
        <v>72</v>
      </c>
      <c r="B34" s="197" t="s">
        <v>73</v>
      </c>
      <c r="C34" s="101">
        <v>3058.15</v>
      </c>
      <c r="D34" s="197" t="s">
        <v>74</v>
      </c>
      <c r="E34" s="197">
        <v>59</v>
      </c>
      <c r="F34" s="101">
        <v>3115.75</v>
      </c>
      <c r="G34" s="101">
        <v>3115.75</v>
      </c>
      <c r="H34" s="101"/>
      <c r="I34" s="101"/>
    </row>
    <row r="35" ht="18" customHeight="1" spans="1:9">
      <c r="A35" s="199" t="s">
        <v>174</v>
      </c>
      <c r="B35" s="197" t="s">
        <v>76</v>
      </c>
      <c r="C35" s="101">
        <v>100.58</v>
      </c>
      <c r="D35" s="200" t="s">
        <v>175</v>
      </c>
      <c r="E35" s="197">
        <v>60</v>
      </c>
      <c r="F35" s="101">
        <v>42.98</v>
      </c>
      <c r="G35" s="101">
        <v>42.98</v>
      </c>
      <c r="H35" s="101"/>
      <c r="I35" s="101">
        <v>0</v>
      </c>
    </row>
    <row r="36" ht="17.25" customHeight="1" spans="1:9">
      <c r="A36" s="199" t="s">
        <v>171</v>
      </c>
      <c r="B36" s="197" t="s">
        <v>79</v>
      </c>
      <c r="C36" s="101">
        <v>100.58</v>
      </c>
      <c r="D36" s="200"/>
      <c r="E36" s="197">
        <v>61</v>
      </c>
      <c r="F36" s="101"/>
      <c r="G36" s="101"/>
      <c r="H36" s="101"/>
      <c r="I36" s="101"/>
    </row>
    <row r="37" ht="17.25" customHeight="1" spans="1:9">
      <c r="A37" s="199" t="s">
        <v>172</v>
      </c>
      <c r="B37" s="197" t="s">
        <v>82</v>
      </c>
      <c r="C37" s="101"/>
      <c r="D37" s="200" t="s">
        <v>11</v>
      </c>
      <c r="E37" s="197">
        <v>62</v>
      </c>
      <c r="F37" s="101"/>
      <c r="G37" s="101"/>
      <c r="H37" s="101"/>
      <c r="I37" s="101"/>
    </row>
    <row r="38" spans="1:9">
      <c r="A38" s="199" t="s">
        <v>173</v>
      </c>
      <c r="B38" s="197" t="s">
        <v>176</v>
      </c>
      <c r="C38" s="101">
        <v>0</v>
      </c>
      <c r="D38" s="200"/>
      <c r="E38" s="197">
        <v>63</v>
      </c>
      <c r="F38" s="101"/>
      <c r="G38" s="101"/>
      <c r="H38" s="101"/>
      <c r="I38" s="101"/>
    </row>
    <row r="39" s="51" customFormat="1" ht="17.25" customHeight="1" spans="1:9">
      <c r="A39" s="198" t="s">
        <v>81</v>
      </c>
      <c r="B39" s="197" t="s">
        <v>177</v>
      </c>
      <c r="C39" s="101">
        <v>3158.73</v>
      </c>
      <c r="D39" s="197" t="s">
        <v>81</v>
      </c>
      <c r="E39" s="197">
        <v>64</v>
      </c>
      <c r="F39" s="101">
        <v>3158.73</v>
      </c>
      <c r="G39" s="101">
        <v>3158.73</v>
      </c>
      <c r="H39" s="101"/>
      <c r="I39" s="101">
        <v>0</v>
      </c>
    </row>
    <row r="40" spans="1:9">
      <c r="A40" s="201" t="s">
        <v>178</v>
      </c>
      <c r="B40" s="202"/>
      <c r="C40" s="202"/>
      <c r="D40" s="202"/>
      <c r="E40" s="202"/>
      <c r="F40" s="202"/>
      <c r="G40" s="202"/>
      <c r="H40" s="202"/>
      <c r="I40" s="202"/>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T37"/>
  <sheetViews>
    <sheetView zoomScale="70" zoomScaleNormal="70" zoomScaleSheetLayoutView="60" workbookViewId="0">
      <selection activeCell="N14" sqref="N14"/>
    </sheetView>
  </sheetViews>
  <sheetFormatPr defaultColWidth="10" defaultRowHeight="14.25" customHeight="1"/>
  <cols>
    <col min="1" max="3" width="4.16666666666667" style="88" customWidth="1"/>
    <col min="4" max="4" width="32.8888888888889" style="88" customWidth="1"/>
    <col min="5" max="5" width="15.6944444444444" style="88" customWidth="1"/>
    <col min="6" max="6" width="8.19444444444444" style="88" customWidth="1"/>
    <col min="7" max="7" width="15.6944444444444" style="88" customWidth="1"/>
    <col min="8" max="13" width="16.7407407407407" style="88" customWidth="1"/>
    <col min="14" max="14" width="13.5462962962963" style="88" customWidth="1"/>
    <col min="15" max="15" width="16.7407407407407" style="88" customWidth="1"/>
    <col min="16" max="16" width="13.5462962962963" style="88" customWidth="1"/>
    <col min="17" max="17" width="8.19444444444444" style="88" customWidth="1"/>
    <col min="18" max="19" width="13.5462962962963" style="88" customWidth="1"/>
    <col min="20" max="20" width="8.19444444444444" style="88" customWidth="1"/>
    <col min="21" max="16384" width="10" style="88"/>
  </cols>
  <sheetData>
    <row r="1" ht="36" customHeight="1" spans="1:20">
      <c r="A1" s="157" t="s">
        <v>179</v>
      </c>
      <c r="B1" s="157"/>
      <c r="C1" s="157"/>
      <c r="D1" s="157"/>
      <c r="E1" s="157"/>
      <c r="F1" s="157"/>
      <c r="G1" s="157"/>
      <c r="H1" s="157"/>
      <c r="I1" s="157"/>
      <c r="J1" s="157"/>
      <c r="K1" s="157"/>
      <c r="L1" s="157"/>
      <c r="M1" s="157"/>
      <c r="N1" s="157"/>
      <c r="O1" s="157"/>
      <c r="P1" s="157"/>
      <c r="Q1" s="157"/>
      <c r="R1" s="157"/>
      <c r="S1" s="157"/>
      <c r="T1" s="157"/>
    </row>
    <row r="2" ht="19.5" customHeight="1" spans="1:20">
      <c r="A2" s="158"/>
      <c r="B2" s="158"/>
      <c r="C2" s="158"/>
      <c r="D2" s="158"/>
      <c r="E2" s="158"/>
      <c r="F2" s="158"/>
      <c r="G2" s="158"/>
      <c r="H2" s="158"/>
      <c r="I2" s="158"/>
      <c r="J2" s="158"/>
      <c r="K2" s="158"/>
      <c r="L2" s="158"/>
      <c r="M2" s="158"/>
      <c r="N2" s="158"/>
      <c r="O2" s="158"/>
      <c r="P2" s="174"/>
      <c r="Q2" s="186"/>
      <c r="R2" s="186"/>
      <c r="S2" s="93" t="s">
        <v>180</v>
      </c>
      <c r="T2" s="93"/>
    </row>
    <row r="3" s="155" customFormat="1" ht="19.5" customHeight="1" spans="1:20">
      <c r="A3" s="159" t="s">
        <v>2</v>
      </c>
      <c r="B3" s="159"/>
      <c r="C3" s="159"/>
      <c r="D3" s="160"/>
      <c r="E3" s="160"/>
      <c r="F3" s="160"/>
      <c r="G3" s="160"/>
      <c r="H3" s="160"/>
      <c r="I3" s="175"/>
      <c r="J3" s="175"/>
      <c r="K3" s="176"/>
      <c r="L3" s="176"/>
      <c r="M3" s="176"/>
      <c r="N3" s="177"/>
      <c r="O3" s="177"/>
      <c r="P3" s="178"/>
      <c r="Q3" s="187"/>
      <c r="R3" s="187"/>
      <c r="S3" s="148" t="s">
        <v>181</v>
      </c>
      <c r="T3" s="148"/>
    </row>
    <row r="4" s="104" customFormat="1" ht="39.75" customHeight="1" spans="1:20">
      <c r="A4" s="161" t="s">
        <v>6</v>
      </c>
      <c r="B4" s="161"/>
      <c r="C4" s="161"/>
      <c r="D4" s="161"/>
      <c r="E4" s="161" t="s">
        <v>182</v>
      </c>
      <c r="F4" s="161"/>
      <c r="G4" s="161"/>
      <c r="H4" s="162" t="s">
        <v>183</v>
      </c>
      <c r="I4" s="179"/>
      <c r="J4" s="180"/>
      <c r="K4" s="161" t="s">
        <v>184</v>
      </c>
      <c r="L4" s="161"/>
      <c r="M4" s="161"/>
      <c r="N4" s="161"/>
      <c r="O4" s="161"/>
      <c r="P4" s="181" t="s">
        <v>80</v>
      </c>
      <c r="Q4" s="181"/>
      <c r="R4" s="181"/>
      <c r="S4" s="181"/>
      <c r="T4" s="181"/>
    </row>
    <row r="5" s="105" customFormat="1" ht="26.25" customHeight="1" spans="1:20">
      <c r="A5" s="163" t="s">
        <v>185</v>
      </c>
      <c r="B5" s="164"/>
      <c r="C5" s="165"/>
      <c r="D5" s="166" t="s">
        <v>94</v>
      </c>
      <c r="E5" s="166" t="s">
        <v>100</v>
      </c>
      <c r="F5" s="166" t="s">
        <v>186</v>
      </c>
      <c r="G5" s="166" t="s">
        <v>187</v>
      </c>
      <c r="H5" s="167" t="s">
        <v>100</v>
      </c>
      <c r="I5" s="167" t="s">
        <v>154</v>
      </c>
      <c r="J5" s="166" t="s">
        <v>155</v>
      </c>
      <c r="K5" s="182" t="s">
        <v>100</v>
      </c>
      <c r="L5" s="162" t="s">
        <v>154</v>
      </c>
      <c r="M5" s="179"/>
      <c r="N5" s="183"/>
      <c r="O5" s="161" t="s">
        <v>155</v>
      </c>
      <c r="P5" s="184" t="s">
        <v>100</v>
      </c>
      <c r="Q5" s="181" t="s">
        <v>186</v>
      </c>
      <c r="R5" s="188" t="s">
        <v>187</v>
      </c>
      <c r="S5" s="189"/>
      <c r="T5" s="190"/>
    </row>
    <row r="6" s="105" customFormat="1" ht="36" customHeight="1" spans="1:20">
      <c r="A6" s="168"/>
      <c r="B6" s="169"/>
      <c r="C6" s="170"/>
      <c r="D6" s="171"/>
      <c r="E6" s="171"/>
      <c r="F6" s="171"/>
      <c r="G6" s="171"/>
      <c r="H6" s="121"/>
      <c r="I6" s="121"/>
      <c r="J6" s="171"/>
      <c r="K6" s="182"/>
      <c r="L6" s="121" t="s">
        <v>95</v>
      </c>
      <c r="M6" s="121" t="s">
        <v>188</v>
      </c>
      <c r="N6" s="121" t="s">
        <v>189</v>
      </c>
      <c r="O6" s="161"/>
      <c r="P6" s="184"/>
      <c r="Q6" s="181"/>
      <c r="R6" s="121" t="s">
        <v>95</v>
      </c>
      <c r="S6" s="184" t="s">
        <v>190</v>
      </c>
      <c r="T6" s="191" t="s">
        <v>191</v>
      </c>
    </row>
    <row r="7" s="105" customFormat="1" ht="22.5" customHeight="1" spans="1:20">
      <c r="A7" s="161" t="s">
        <v>97</v>
      </c>
      <c r="B7" s="161" t="s">
        <v>98</v>
      </c>
      <c r="C7" s="161" t="s">
        <v>99</v>
      </c>
      <c r="D7" s="161" t="s">
        <v>10</v>
      </c>
      <c r="E7" s="161">
        <v>1</v>
      </c>
      <c r="F7" s="161">
        <v>2</v>
      </c>
      <c r="G7" s="161">
        <v>3</v>
      </c>
      <c r="H7" s="161">
        <v>4</v>
      </c>
      <c r="I7" s="161">
        <v>5</v>
      </c>
      <c r="J7" s="161">
        <v>6</v>
      </c>
      <c r="K7" s="161">
        <v>7</v>
      </c>
      <c r="L7" s="161">
        <v>8</v>
      </c>
      <c r="M7" s="161">
        <v>9</v>
      </c>
      <c r="N7" s="161">
        <v>10</v>
      </c>
      <c r="O7" s="161">
        <v>11</v>
      </c>
      <c r="P7" s="161">
        <v>12</v>
      </c>
      <c r="Q7" s="161">
        <v>13</v>
      </c>
      <c r="R7" s="161">
        <v>14</v>
      </c>
      <c r="S7" s="161">
        <v>15</v>
      </c>
      <c r="T7" s="161">
        <v>16</v>
      </c>
    </row>
    <row r="8" s="105" customFormat="1" ht="22.5" customHeight="1" spans="1:20">
      <c r="A8" s="161"/>
      <c r="B8" s="161"/>
      <c r="C8" s="161"/>
      <c r="D8" s="161" t="s">
        <v>100</v>
      </c>
      <c r="E8" s="101">
        <v>100.58</v>
      </c>
      <c r="F8" s="101">
        <v>0</v>
      </c>
      <c r="G8" s="101">
        <v>100.58</v>
      </c>
      <c r="H8" s="101">
        <v>3058.15</v>
      </c>
      <c r="I8" s="101">
        <v>1442.32</v>
      </c>
      <c r="J8" s="101">
        <v>1615.83</v>
      </c>
      <c r="K8" s="101">
        <v>3115.75</v>
      </c>
      <c r="L8" s="101">
        <v>1442.31</v>
      </c>
      <c r="M8" s="101">
        <v>1355.03</v>
      </c>
      <c r="N8" s="101">
        <v>87.28</v>
      </c>
      <c r="O8" s="101">
        <v>1673.43</v>
      </c>
      <c r="P8" s="101">
        <v>42.98</v>
      </c>
      <c r="Q8" s="101">
        <v>0</v>
      </c>
      <c r="R8" s="101">
        <v>42.98</v>
      </c>
      <c r="S8" s="101">
        <v>42.98</v>
      </c>
      <c r="T8" s="101">
        <v>0</v>
      </c>
    </row>
    <row r="9" s="105" customFormat="1" ht="21.75" customHeight="1" spans="1:20">
      <c r="A9" s="130" t="s">
        <v>101</v>
      </c>
      <c r="B9" s="131"/>
      <c r="C9" s="131"/>
      <c r="D9" s="161" t="s">
        <v>102</v>
      </c>
      <c r="E9" s="101">
        <f t="shared" ref="E9:T9" si="0">E10+E16+E21+E24</f>
        <v>100.58</v>
      </c>
      <c r="F9" s="101">
        <f t="shared" si="0"/>
        <v>0</v>
      </c>
      <c r="G9" s="101">
        <f t="shared" si="0"/>
        <v>100.58</v>
      </c>
      <c r="H9" s="101">
        <f>H10+H16+H21+H24</f>
        <v>2890.53</v>
      </c>
      <c r="I9" s="101">
        <f>I10+I16+I21+I24</f>
        <v>1274.69</v>
      </c>
      <c r="J9" s="101">
        <f>J10+J16+J21+J24</f>
        <v>1615.83</v>
      </c>
      <c r="K9" s="101">
        <f>K10+K16+K21+K24</f>
        <v>2948.13</v>
      </c>
      <c r="L9" s="101">
        <f>L10+L16+L21+L24</f>
        <v>1274.69</v>
      </c>
      <c r="M9" s="101">
        <f t="shared" si="0"/>
        <v>1187.42</v>
      </c>
      <c r="N9" s="101">
        <f t="shared" si="0"/>
        <v>87.28</v>
      </c>
      <c r="O9" s="101">
        <f t="shared" si="0"/>
        <v>1673.43</v>
      </c>
      <c r="P9" s="101">
        <f t="shared" si="0"/>
        <v>42.98</v>
      </c>
      <c r="Q9" s="101">
        <f t="shared" si="0"/>
        <v>0</v>
      </c>
      <c r="R9" s="101">
        <f t="shared" si="0"/>
        <v>42.98</v>
      </c>
      <c r="S9" s="101">
        <f t="shared" si="0"/>
        <v>42.98</v>
      </c>
      <c r="T9" s="101">
        <f t="shared" si="0"/>
        <v>0</v>
      </c>
    </row>
    <row r="10" s="105" customFormat="1" ht="21.75" customHeight="1" spans="1:20">
      <c r="A10" s="130" t="s">
        <v>103</v>
      </c>
      <c r="B10" s="131"/>
      <c r="C10" s="131"/>
      <c r="D10" s="161" t="s">
        <v>104</v>
      </c>
      <c r="E10" s="101">
        <f t="shared" ref="E10:T10" si="1">SUM(E11:E15)</f>
        <v>0</v>
      </c>
      <c r="F10" s="101">
        <f t="shared" si="1"/>
        <v>0</v>
      </c>
      <c r="G10" s="101">
        <f t="shared" si="1"/>
        <v>0</v>
      </c>
      <c r="H10" s="101">
        <f>SUM(H11:H15)</f>
        <v>1083.44</v>
      </c>
      <c r="I10" s="101">
        <f t="shared" si="1"/>
        <v>983.27</v>
      </c>
      <c r="J10" s="101">
        <f t="shared" si="1"/>
        <v>100.16</v>
      </c>
      <c r="K10" s="101">
        <f t="shared" si="1"/>
        <v>1083.44</v>
      </c>
      <c r="L10" s="101">
        <f t="shared" si="1"/>
        <v>983.27</v>
      </c>
      <c r="M10" s="101">
        <f t="shared" si="1"/>
        <v>909.2</v>
      </c>
      <c r="N10" s="101">
        <f t="shared" si="1"/>
        <v>74.08</v>
      </c>
      <c r="O10" s="101">
        <f t="shared" si="1"/>
        <v>100.16</v>
      </c>
      <c r="P10" s="101">
        <f t="shared" si="1"/>
        <v>0</v>
      </c>
      <c r="Q10" s="101">
        <f t="shared" si="1"/>
        <v>0</v>
      </c>
      <c r="R10" s="101">
        <f t="shared" si="1"/>
        <v>0</v>
      </c>
      <c r="S10" s="101">
        <f t="shared" si="1"/>
        <v>0</v>
      </c>
      <c r="T10" s="101">
        <f t="shared" si="1"/>
        <v>0</v>
      </c>
    </row>
    <row r="11" s="105" customFormat="1" ht="21.75" customHeight="1" spans="1:20">
      <c r="A11" s="130" t="s">
        <v>105</v>
      </c>
      <c r="B11" s="131"/>
      <c r="C11" s="131"/>
      <c r="D11" s="161" t="s">
        <v>106</v>
      </c>
      <c r="E11" s="101">
        <v>0</v>
      </c>
      <c r="F11" s="101">
        <v>0</v>
      </c>
      <c r="G11" s="101">
        <v>0</v>
      </c>
      <c r="H11" s="101">
        <v>809.85</v>
      </c>
      <c r="I11" s="101">
        <v>809.85</v>
      </c>
      <c r="J11" s="101"/>
      <c r="K11" s="101">
        <v>809.85</v>
      </c>
      <c r="L11" s="101">
        <v>809.85</v>
      </c>
      <c r="M11" s="101">
        <v>740.83</v>
      </c>
      <c r="N11" s="101">
        <v>69.03</v>
      </c>
      <c r="O11" s="101"/>
      <c r="P11" s="101">
        <v>0</v>
      </c>
      <c r="Q11" s="101">
        <v>0</v>
      </c>
      <c r="R11" s="101">
        <v>0</v>
      </c>
      <c r="S11" s="101">
        <v>0</v>
      </c>
      <c r="T11" s="101">
        <v>0</v>
      </c>
    </row>
    <row r="12" s="105" customFormat="1" ht="21.75" customHeight="1" spans="1:20">
      <c r="A12" s="130" t="s">
        <v>107</v>
      </c>
      <c r="B12" s="131"/>
      <c r="C12" s="131"/>
      <c r="D12" s="161" t="s">
        <v>108</v>
      </c>
      <c r="E12" s="101">
        <v>0</v>
      </c>
      <c r="F12" s="101">
        <v>0</v>
      </c>
      <c r="G12" s="101">
        <v>0</v>
      </c>
      <c r="H12" s="101">
        <v>181.85</v>
      </c>
      <c r="I12" s="101">
        <v>173.42</v>
      </c>
      <c r="J12" s="101">
        <v>8.42</v>
      </c>
      <c r="K12" s="101">
        <v>181.85</v>
      </c>
      <c r="L12" s="101">
        <v>173.42</v>
      </c>
      <c r="M12" s="101">
        <v>168.37</v>
      </c>
      <c r="N12" s="101">
        <v>5.05</v>
      </c>
      <c r="O12" s="101">
        <v>8.42</v>
      </c>
      <c r="P12" s="101">
        <v>0</v>
      </c>
      <c r="Q12" s="101">
        <v>0</v>
      </c>
      <c r="R12" s="101">
        <v>0</v>
      </c>
      <c r="S12" s="101">
        <v>0</v>
      </c>
      <c r="T12" s="101">
        <v>0</v>
      </c>
    </row>
    <row r="13" s="105" customFormat="1" ht="21.75" customHeight="1" spans="1:20">
      <c r="A13" s="130" t="s">
        <v>109</v>
      </c>
      <c r="B13" s="131"/>
      <c r="C13" s="131"/>
      <c r="D13" s="161" t="s">
        <v>110</v>
      </c>
      <c r="E13" s="101">
        <v>0</v>
      </c>
      <c r="F13" s="101">
        <v>0</v>
      </c>
      <c r="G13" s="101"/>
      <c r="H13" s="101"/>
      <c r="I13" s="101"/>
      <c r="J13" s="101"/>
      <c r="K13" s="101"/>
      <c r="L13" s="101"/>
      <c r="M13" s="101"/>
      <c r="N13" s="101"/>
      <c r="O13" s="101"/>
      <c r="P13" s="101">
        <v>0</v>
      </c>
      <c r="Q13" s="101">
        <v>0</v>
      </c>
      <c r="R13" s="101"/>
      <c r="S13" s="101"/>
      <c r="T13" s="101"/>
    </row>
    <row r="14" s="105" customFormat="1" ht="21.75" customHeight="1" spans="1:20">
      <c r="A14" s="130" t="s">
        <v>111</v>
      </c>
      <c r="B14" s="131"/>
      <c r="C14" s="131"/>
      <c r="D14" s="161" t="s">
        <v>112</v>
      </c>
      <c r="E14" s="101">
        <v>0</v>
      </c>
      <c r="F14" s="101">
        <v>0</v>
      </c>
      <c r="G14" s="101">
        <v>0</v>
      </c>
      <c r="H14" s="101">
        <v>5.28</v>
      </c>
      <c r="I14" s="101"/>
      <c r="J14" s="101">
        <v>5.28</v>
      </c>
      <c r="K14" s="101">
        <v>5.28</v>
      </c>
      <c r="L14" s="101"/>
      <c r="M14" s="101"/>
      <c r="N14" s="101"/>
      <c r="O14" s="101">
        <v>5.28</v>
      </c>
      <c r="P14" s="101">
        <v>0</v>
      </c>
      <c r="Q14" s="101">
        <v>0</v>
      </c>
      <c r="R14" s="101">
        <v>0</v>
      </c>
      <c r="S14" s="101">
        <v>0</v>
      </c>
      <c r="T14" s="101">
        <v>0</v>
      </c>
    </row>
    <row r="15" s="105" customFormat="1" ht="21.75" customHeight="1" spans="1:20">
      <c r="A15" s="130" t="s">
        <v>113</v>
      </c>
      <c r="B15" s="131"/>
      <c r="C15" s="131"/>
      <c r="D15" s="161" t="s">
        <v>114</v>
      </c>
      <c r="E15" s="101">
        <v>0</v>
      </c>
      <c r="F15" s="101">
        <v>0</v>
      </c>
      <c r="G15" s="101">
        <v>0</v>
      </c>
      <c r="H15" s="101">
        <v>86.46</v>
      </c>
      <c r="I15" s="101"/>
      <c r="J15" s="101">
        <v>86.46</v>
      </c>
      <c r="K15" s="101">
        <v>86.46</v>
      </c>
      <c r="L15" s="101"/>
      <c r="M15" s="101"/>
      <c r="N15" s="101"/>
      <c r="O15" s="101">
        <v>86.46</v>
      </c>
      <c r="P15" s="101">
        <v>0</v>
      </c>
      <c r="Q15" s="101">
        <v>0</v>
      </c>
      <c r="R15" s="101">
        <v>0</v>
      </c>
      <c r="S15" s="101">
        <v>0</v>
      </c>
      <c r="T15" s="101">
        <v>0</v>
      </c>
    </row>
    <row r="16" s="105" customFormat="1" ht="21.75" customHeight="1" spans="1:20">
      <c r="A16" s="130" t="s">
        <v>115</v>
      </c>
      <c r="B16" s="131"/>
      <c r="C16" s="131"/>
      <c r="D16" s="161" t="s">
        <v>116</v>
      </c>
      <c r="E16" s="101">
        <f>SUM(E17:E18)</f>
        <v>0</v>
      </c>
      <c r="F16" s="101">
        <f>SUM(F17:F18)</f>
        <v>0</v>
      </c>
      <c r="G16" s="101">
        <f>SUM(G17:G18)</f>
        <v>0</v>
      </c>
      <c r="H16" s="101">
        <f>SUM(H17:H20)</f>
        <v>219.68</v>
      </c>
      <c r="I16" s="101">
        <f>SUM(I17:I20)</f>
        <v>219.68</v>
      </c>
      <c r="J16" s="101">
        <f>SUM(J17:J20)</f>
        <v>0</v>
      </c>
      <c r="K16" s="101">
        <f>SUM(K17:K20)</f>
        <v>219.68</v>
      </c>
      <c r="L16" s="101">
        <f>SUM(L17:L20)</f>
        <v>219.68</v>
      </c>
      <c r="M16" s="101">
        <f>SUM(M17:M20)</f>
        <v>206.48</v>
      </c>
      <c r="N16" s="101">
        <f>SUM(N17:N20)</f>
        <v>13.2</v>
      </c>
      <c r="O16" s="101">
        <f>SUM(O17:O18)</f>
        <v>0</v>
      </c>
      <c r="P16" s="101">
        <v>0</v>
      </c>
      <c r="Q16" s="101">
        <v>0</v>
      </c>
      <c r="R16" s="101">
        <v>0</v>
      </c>
      <c r="S16" s="101">
        <v>0</v>
      </c>
      <c r="T16" s="101">
        <f>SUM(T17:T18)</f>
        <v>0</v>
      </c>
    </row>
    <row r="17" s="105" customFormat="1" ht="21.75" customHeight="1" spans="1:20">
      <c r="A17" s="130" t="s">
        <v>117</v>
      </c>
      <c r="B17" s="131"/>
      <c r="C17" s="131"/>
      <c r="D17" s="161" t="s">
        <v>118</v>
      </c>
      <c r="E17" s="101">
        <v>0</v>
      </c>
      <c r="F17" s="101">
        <v>0</v>
      </c>
      <c r="G17" s="101">
        <v>0</v>
      </c>
      <c r="H17" s="101">
        <v>86.53</v>
      </c>
      <c r="I17" s="101">
        <v>86.53</v>
      </c>
      <c r="J17" s="101"/>
      <c r="K17" s="101">
        <v>86.53</v>
      </c>
      <c r="L17" s="101">
        <v>86.53</v>
      </c>
      <c r="M17" s="101">
        <v>76.47</v>
      </c>
      <c r="N17" s="101">
        <v>10.06</v>
      </c>
      <c r="O17" s="101"/>
      <c r="P17" s="101">
        <v>0</v>
      </c>
      <c r="Q17" s="101">
        <v>0</v>
      </c>
      <c r="R17" s="101">
        <v>0</v>
      </c>
      <c r="S17" s="101">
        <v>0</v>
      </c>
      <c r="T17" s="101">
        <v>0</v>
      </c>
    </row>
    <row r="18" s="105" customFormat="1" ht="21.75" customHeight="1" spans="1:20">
      <c r="A18" s="130" t="s">
        <v>119</v>
      </c>
      <c r="B18" s="131"/>
      <c r="C18" s="131"/>
      <c r="D18" s="161" t="s">
        <v>120</v>
      </c>
      <c r="E18" s="101"/>
      <c r="F18" s="101"/>
      <c r="G18" s="101"/>
      <c r="H18" s="101">
        <v>34.42</v>
      </c>
      <c r="I18" s="101">
        <v>34.42</v>
      </c>
      <c r="J18" s="101"/>
      <c r="K18" s="101">
        <v>34.42</v>
      </c>
      <c r="L18" s="101">
        <v>34.42</v>
      </c>
      <c r="M18" s="101">
        <v>31.28</v>
      </c>
      <c r="N18" s="101">
        <v>3.14</v>
      </c>
      <c r="O18" s="101"/>
      <c r="P18" s="101">
        <v>0</v>
      </c>
      <c r="Q18" s="101">
        <v>0</v>
      </c>
      <c r="R18" s="101">
        <v>0</v>
      </c>
      <c r="S18" s="101">
        <v>0</v>
      </c>
      <c r="T18" s="101">
        <v>0</v>
      </c>
    </row>
    <row r="19" s="105" customFormat="1" ht="21.75" customHeight="1" spans="1:20">
      <c r="A19" s="130" t="s">
        <v>121</v>
      </c>
      <c r="B19" s="131"/>
      <c r="C19" s="131"/>
      <c r="D19" s="161" t="s">
        <v>122</v>
      </c>
      <c r="E19" s="101">
        <v>0</v>
      </c>
      <c r="F19" s="101">
        <v>0</v>
      </c>
      <c r="G19" s="101">
        <v>0</v>
      </c>
      <c r="H19" s="101">
        <v>84.54</v>
      </c>
      <c r="I19" s="101">
        <v>84.54</v>
      </c>
      <c r="J19" s="101"/>
      <c r="K19" s="101">
        <v>84.54</v>
      </c>
      <c r="L19" s="101">
        <v>84.54</v>
      </c>
      <c r="M19" s="101">
        <v>84.54</v>
      </c>
      <c r="N19" s="101">
        <v>0</v>
      </c>
      <c r="O19" s="101"/>
      <c r="P19" s="101">
        <v>0</v>
      </c>
      <c r="Q19" s="101">
        <v>0</v>
      </c>
      <c r="R19" s="101">
        <v>0</v>
      </c>
      <c r="S19" s="101">
        <v>0</v>
      </c>
      <c r="T19" s="101">
        <v>0</v>
      </c>
    </row>
    <row r="20" s="105" customFormat="1" ht="21.75" customHeight="1" spans="1:20">
      <c r="A20" s="130" t="s">
        <v>123</v>
      </c>
      <c r="B20" s="131"/>
      <c r="C20" s="131"/>
      <c r="D20" s="161" t="s">
        <v>124</v>
      </c>
      <c r="E20" s="101"/>
      <c r="F20" s="101"/>
      <c r="G20" s="101"/>
      <c r="H20" s="101">
        <v>14.19</v>
      </c>
      <c r="I20" s="101">
        <v>14.19</v>
      </c>
      <c r="J20" s="101"/>
      <c r="K20" s="101">
        <v>14.19</v>
      </c>
      <c r="L20" s="101">
        <v>14.19</v>
      </c>
      <c r="M20" s="101">
        <v>14.19</v>
      </c>
      <c r="N20" s="101">
        <v>0</v>
      </c>
      <c r="O20" s="101"/>
      <c r="P20" s="101">
        <v>0</v>
      </c>
      <c r="Q20" s="101">
        <v>0</v>
      </c>
      <c r="R20" s="101">
        <v>0</v>
      </c>
      <c r="S20" s="101">
        <v>0</v>
      </c>
      <c r="T20" s="101">
        <v>0</v>
      </c>
    </row>
    <row r="21" s="105" customFormat="1" ht="21.75" customHeight="1" spans="1:20">
      <c r="A21" s="130" t="s">
        <v>125</v>
      </c>
      <c r="B21" s="131"/>
      <c r="C21" s="131"/>
      <c r="D21" s="161" t="s">
        <v>126</v>
      </c>
      <c r="E21" s="101">
        <f t="shared" ref="E21:T21" si="2">SUM(E22:E23)</f>
        <v>100.58</v>
      </c>
      <c r="F21" s="101">
        <f t="shared" si="2"/>
        <v>0</v>
      </c>
      <c r="G21" s="101">
        <f t="shared" si="2"/>
        <v>100.58</v>
      </c>
      <c r="H21" s="101">
        <f t="shared" si="2"/>
        <v>1517.7</v>
      </c>
      <c r="I21" s="101">
        <f t="shared" si="2"/>
        <v>2.03</v>
      </c>
      <c r="J21" s="101">
        <f t="shared" si="2"/>
        <v>1515.67</v>
      </c>
      <c r="K21" s="101">
        <f t="shared" si="2"/>
        <v>1575.3</v>
      </c>
      <c r="L21" s="101">
        <f t="shared" si="2"/>
        <v>2.03</v>
      </c>
      <c r="M21" s="101">
        <f t="shared" si="2"/>
        <v>2.03</v>
      </c>
      <c r="N21" s="101">
        <f t="shared" si="2"/>
        <v>0</v>
      </c>
      <c r="O21" s="101">
        <f t="shared" si="2"/>
        <v>1573.27</v>
      </c>
      <c r="P21" s="101">
        <f t="shared" si="2"/>
        <v>42.98</v>
      </c>
      <c r="Q21" s="101">
        <f t="shared" si="2"/>
        <v>0</v>
      </c>
      <c r="R21" s="101">
        <f t="shared" si="2"/>
        <v>42.98</v>
      </c>
      <c r="S21" s="101">
        <f t="shared" si="2"/>
        <v>42.98</v>
      </c>
      <c r="T21" s="101">
        <f t="shared" si="2"/>
        <v>0</v>
      </c>
    </row>
    <row r="22" s="105" customFormat="1" ht="21.75" customHeight="1" spans="1:20">
      <c r="A22" s="130" t="s">
        <v>127</v>
      </c>
      <c r="B22" s="131"/>
      <c r="C22" s="131"/>
      <c r="D22" s="161" t="s">
        <v>128</v>
      </c>
      <c r="E22" s="101">
        <v>100.58</v>
      </c>
      <c r="F22" s="101">
        <v>0</v>
      </c>
      <c r="G22" s="101">
        <v>100.58</v>
      </c>
      <c r="H22" s="101">
        <v>1478.63</v>
      </c>
      <c r="I22" s="101">
        <v>2.03</v>
      </c>
      <c r="J22" s="101">
        <v>1476.6</v>
      </c>
      <c r="K22" s="101">
        <v>1536.23</v>
      </c>
      <c r="L22" s="101">
        <v>2.03</v>
      </c>
      <c r="M22" s="101">
        <v>2.03</v>
      </c>
      <c r="N22" s="101">
        <v>0</v>
      </c>
      <c r="O22" s="101">
        <v>1534.2</v>
      </c>
      <c r="P22" s="101">
        <v>42.98</v>
      </c>
      <c r="Q22" s="101">
        <v>0</v>
      </c>
      <c r="R22" s="101">
        <v>42.98</v>
      </c>
      <c r="S22" s="101">
        <v>42.98</v>
      </c>
      <c r="T22" s="101" t="s">
        <v>192</v>
      </c>
    </row>
    <row r="23" s="105" customFormat="1" ht="21.75" customHeight="1" spans="1:20">
      <c r="A23" s="130" t="s">
        <v>129</v>
      </c>
      <c r="B23" s="131"/>
      <c r="C23" s="131"/>
      <c r="D23" s="161" t="s">
        <v>130</v>
      </c>
      <c r="E23" s="101">
        <v>0</v>
      </c>
      <c r="F23" s="101">
        <v>0</v>
      </c>
      <c r="G23" s="101"/>
      <c r="H23" s="101">
        <v>39.07</v>
      </c>
      <c r="I23" s="101"/>
      <c r="J23" s="101">
        <v>39.07</v>
      </c>
      <c r="K23" s="101">
        <v>39.07</v>
      </c>
      <c r="L23" s="101"/>
      <c r="M23" s="101"/>
      <c r="N23" s="101"/>
      <c r="O23" s="101">
        <v>39.07</v>
      </c>
      <c r="P23" s="101">
        <v>0</v>
      </c>
      <c r="Q23" s="101">
        <v>0</v>
      </c>
      <c r="R23" s="101">
        <v>0</v>
      </c>
      <c r="S23" s="101">
        <v>0</v>
      </c>
      <c r="T23" s="101">
        <v>0</v>
      </c>
    </row>
    <row r="24" s="105" customFormat="1" ht="21.75" customHeight="1" spans="1:20">
      <c r="A24" s="130" t="s">
        <v>131</v>
      </c>
      <c r="B24" s="131"/>
      <c r="C24" s="131"/>
      <c r="D24" s="161" t="s">
        <v>132</v>
      </c>
      <c r="E24" s="101">
        <f>E25</f>
        <v>0</v>
      </c>
      <c r="F24" s="101">
        <f t="shared" ref="E24:T24" si="3">F25</f>
        <v>0</v>
      </c>
      <c r="G24" s="101">
        <f t="shared" si="3"/>
        <v>0</v>
      </c>
      <c r="H24" s="101">
        <f t="shared" si="3"/>
        <v>69.71</v>
      </c>
      <c r="I24" s="101">
        <f t="shared" si="3"/>
        <v>69.71</v>
      </c>
      <c r="J24" s="101">
        <f t="shared" si="3"/>
        <v>0</v>
      </c>
      <c r="K24" s="101">
        <f t="shared" si="3"/>
        <v>69.71</v>
      </c>
      <c r="L24" s="101">
        <f t="shared" si="3"/>
        <v>69.71</v>
      </c>
      <c r="M24" s="101">
        <f t="shared" si="3"/>
        <v>69.71</v>
      </c>
      <c r="N24" s="101">
        <f t="shared" si="3"/>
        <v>0</v>
      </c>
      <c r="O24" s="101">
        <f t="shared" si="3"/>
        <v>0</v>
      </c>
      <c r="P24" s="101">
        <v>0</v>
      </c>
      <c r="Q24" s="101">
        <v>0</v>
      </c>
      <c r="R24" s="101">
        <v>0</v>
      </c>
      <c r="S24" s="101">
        <v>0</v>
      </c>
      <c r="T24" s="101">
        <v>0</v>
      </c>
    </row>
    <row r="25" s="105" customFormat="1" ht="21.75" customHeight="1" spans="1:20">
      <c r="A25" s="130" t="s">
        <v>133</v>
      </c>
      <c r="B25" s="131"/>
      <c r="C25" s="131"/>
      <c r="D25" s="161" t="s">
        <v>134</v>
      </c>
      <c r="E25" s="101">
        <v>0</v>
      </c>
      <c r="F25" s="101">
        <v>0</v>
      </c>
      <c r="G25" s="101">
        <v>0</v>
      </c>
      <c r="H25" s="101">
        <v>69.71</v>
      </c>
      <c r="I25" s="101">
        <v>69.71</v>
      </c>
      <c r="J25" s="101"/>
      <c r="K25" s="101">
        <v>69.71</v>
      </c>
      <c r="L25" s="101">
        <v>69.71</v>
      </c>
      <c r="M25" s="101">
        <v>69.71</v>
      </c>
      <c r="N25" s="101">
        <f t="shared" ref="N25:N33" si="4">N26</f>
        <v>0</v>
      </c>
      <c r="O25" s="101"/>
      <c r="P25" s="101">
        <v>0</v>
      </c>
      <c r="Q25" s="101">
        <v>0</v>
      </c>
      <c r="R25" s="101">
        <v>0</v>
      </c>
      <c r="S25" s="101">
        <v>0</v>
      </c>
      <c r="T25" s="101">
        <v>0</v>
      </c>
    </row>
    <row r="26" s="105" customFormat="1" ht="21.75" customHeight="1" spans="1:20">
      <c r="A26" s="130" t="s">
        <v>135</v>
      </c>
      <c r="B26" s="131"/>
      <c r="C26" s="131"/>
      <c r="D26" s="161" t="s">
        <v>136</v>
      </c>
      <c r="E26" s="101">
        <f>E27</f>
        <v>0</v>
      </c>
      <c r="F26" s="101">
        <f t="shared" ref="E26:T26" si="5">F27</f>
        <v>0</v>
      </c>
      <c r="G26" s="101">
        <f t="shared" si="5"/>
        <v>0</v>
      </c>
      <c r="H26" s="101">
        <f t="shared" si="5"/>
        <v>83.22</v>
      </c>
      <c r="I26" s="101">
        <f t="shared" si="5"/>
        <v>83.22</v>
      </c>
      <c r="J26" s="101">
        <f t="shared" si="5"/>
        <v>0</v>
      </c>
      <c r="K26" s="101">
        <f t="shared" si="5"/>
        <v>83.22</v>
      </c>
      <c r="L26" s="101">
        <f t="shared" si="5"/>
        <v>83.22</v>
      </c>
      <c r="M26" s="101">
        <f t="shared" si="5"/>
        <v>83.22</v>
      </c>
      <c r="N26" s="101">
        <f t="shared" si="4"/>
        <v>0</v>
      </c>
      <c r="O26" s="101">
        <f t="shared" si="5"/>
        <v>0</v>
      </c>
      <c r="P26" s="101">
        <v>0</v>
      </c>
      <c r="Q26" s="101">
        <v>0</v>
      </c>
      <c r="R26" s="101">
        <v>0</v>
      </c>
      <c r="S26" s="101">
        <v>0</v>
      </c>
      <c r="T26" s="101">
        <v>0</v>
      </c>
    </row>
    <row r="27" s="105" customFormat="1" ht="21.75" customHeight="1" spans="1:20">
      <c r="A27" s="130" t="s">
        <v>137</v>
      </c>
      <c r="B27" s="131"/>
      <c r="C27" s="131"/>
      <c r="D27" s="161" t="s">
        <v>138</v>
      </c>
      <c r="E27" s="101">
        <f t="shared" ref="E27:T27" si="6">E28+E29+E30</f>
        <v>0</v>
      </c>
      <c r="F27" s="101">
        <f t="shared" si="6"/>
        <v>0</v>
      </c>
      <c r="G27" s="101">
        <f t="shared" si="6"/>
        <v>0</v>
      </c>
      <c r="H27" s="101">
        <f t="shared" si="6"/>
        <v>83.22</v>
      </c>
      <c r="I27" s="101">
        <f t="shared" si="6"/>
        <v>83.22</v>
      </c>
      <c r="J27" s="101">
        <f t="shared" si="6"/>
        <v>0</v>
      </c>
      <c r="K27" s="101">
        <f t="shared" si="6"/>
        <v>83.22</v>
      </c>
      <c r="L27" s="101">
        <f t="shared" si="6"/>
        <v>83.22</v>
      </c>
      <c r="M27" s="101">
        <f t="shared" si="6"/>
        <v>83.22</v>
      </c>
      <c r="N27" s="101">
        <f t="shared" si="4"/>
        <v>0</v>
      </c>
      <c r="O27" s="101">
        <f t="shared" si="6"/>
        <v>0</v>
      </c>
      <c r="P27" s="101">
        <v>0</v>
      </c>
      <c r="Q27" s="101">
        <v>0</v>
      </c>
      <c r="R27" s="101">
        <v>0</v>
      </c>
      <c r="S27" s="101">
        <v>0</v>
      </c>
      <c r="T27" s="101">
        <v>0</v>
      </c>
    </row>
    <row r="28" s="105" customFormat="1" ht="21.75" customHeight="1" spans="1:20">
      <c r="A28" s="130" t="s">
        <v>139</v>
      </c>
      <c r="B28" s="131"/>
      <c r="C28" s="131"/>
      <c r="D28" s="161" t="s">
        <v>140</v>
      </c>
      <c r="E28" s="101">
        <v>0</v>
      </c>
      <c r="F28" s="101">
        <v>0</v>
      </c>
      <c r="G28" s="101">
        <v>0</v>
      </c>
      <c r="H28" s="101">
        <v>37.17</v>
      </c>
      <c r="I28" s="101">
        <v>37.17</v>
      </c>
      <c r="J28" s="101"/>
      <c r="K28" s="101">
        <v>37.17</v>
      </c>
      <c r="L28" s="101">
        <v>37.17</v>
      </c>
      <c r="M28" s="101">
        <v>37.17</v>
      </c>
      <c r="N28" s="101">
        <f t="shared" si="4"/>
        <v>0</v>
      </c>
      <c r="O28" s="101"/>
      <c r="P28" s="101">
        <v>0</v>
      </c>
      <c r="Q28" s="101">
        <v>0</v>
      </c>
      <c r="R28" s="101">
        <v>0</v>
      </c>
      <c r="S28" s="101">
        <v>0</v>
      </c>
      <c r="T28" s="101">
        <v>0</v>
      </c>
    </row>
    <row r="29" s="105" customFormat="1" ht="21.75" customHeight="1" spans="1:20">
      <c r="A29" s="130" t="s">
        <v>141</v>
      </c>
      <c r="B29" s="131"/>
      <c r="C29" s="131"/>
      <c r="D29" s="161" t="s">
        <v>142</v>
      </c>
      <c r="E29" s="101"/>
      <c r="F29" s="101"/>
      <c r="G29" s="101"/>
      <c r="H29" s="101">
        <v>40.3</v>
      </c>
      <c r="I29" s="101">
        <v>40.3</v>
      </c>
      <c r="J29" s="101"/>
      <c r="K29" s="101">
        <v>40.3</v>
      </c>
      <c r="L29" s="101">
        <v>40.3</v>
      </c>
      <c r="M29" s="101">
        <v>40.3</v>
      </c>
      <c r="N29" s="101">
        <f t="shared" si="4"/>
        <v>0</v>
      </c>
      <c r="O29" s="101"/>
      <c r="P29" s="101">
        <v>0</v>
      </c>
      <c r="Q29" s="101">
        <v>0</v>
      </c>
      <c r="R29" s="101">
        <v>0</v>
      </c>
      <c r="S29" s="101">
        <v>0</v>
      </c>
      <c r="T29" s="101">
        <v>0</v>
      </c>
    </row>
    <row r="30" s="105" customFormat="1" ht="21.75" customHeight="1" spans="1:20">
      <c r="A30" s="130" t="s">
        <v>143</v>
      </c>
      <c r="B30" s="131"/>
      <c r="C30" s="131"/>
      <c r="D30" s="161" t="s">
        <v>144</v>
      </c>
      <c r="E30" s="101"/>
      <c r="F30" s="101"/>
      <c r="G30" s="101"/>
      <c r="H30" s="101">
        <v>5.75</v>
      </c>
      <c r="I30" s="101">
        <v>5.75</v>
      </c>
      <c r="J30" s="101"/>
      <c r="K30" s="101">
        <v>5.75</v>
      </c>
      <c r="L30" s="101">
        <v>5.75</v>
      </c>
      <c r="M30" s="101">
        <v>5.75</v>
      </c>
      <c r="N30" s="101">
        <f t="shared" si="4"/>
        <v>0</v>
      </c>
      <c r="O30" s="101"/>
      <c r="P30" s="101">
        <v>0</v>
      </c>
      <c r="Q30" s="101">
        <v>0</v>
      </c>
      <c r="R30" s="101">
        <v>0</v>
      </c>
      <c r="S30" s="101">
        <v>0</v>
      </c>
      <c r="T30" s="101">
        <v>0</v>
      </c>
    </row>
    <row r="31" s="105" customFormat="1" ht="21.75" customHeight="1" spans="1:20">
      <c r="A31" s="130" t="s">
        <v>145</v>
      </c>
      <c r="B31" s="131"/>
      <c r="C31" s="131"/>
      <c r="D31" s="161" t="s">
        <v>146</v>
      </c>
      <c r="E31" s="101">
        <f t="shared" ref="E31:T31" si="7">E32</f>
        <v>0</v>
      </c>
      <c r="F31" s="101">
        <f t="shared" si="7"/>
        <v>0</v>
      </c>
      <c r="G31" s="101">
        <f t="shared" si="7"/>
        <v>0</v>
      </c>
      <c r="H31" s="101">
        <f t="shared" si="7"/>
        <v>84.4</v>
      </c>
      <c r="I31" s="101">
        <f t="shared" si="7"/>
        <v>84.4</v>
      </c>
      <c r="J31" s="101">
        <f t="shared" si="7"/>
        <v>0</v>
      </c>
      <c r="K31" s="101">
        <f t="shared" si="7"/>
        <v>84.4</v>
      </c>
      <c r="L31" s="101">
        <f t="shared" si="7"/>
        <v>84.4</v>
      </c>
      <c r="M31" s="101">
        <f t="shared" si="7"/>
        <v>84.4</v>
      </c>
      <c r="N31" s="101">
        <f t="shared" si="4"/>
        <v>0</v>
      </c>
      <c r="O31" s="101">
        <f t="shared" si="7"/>
        <v>0</v>
      </c>
      <c r="P31" s="101">
        <v>0</v>
      </c>
      <c r="Q31" s="101">
        <v>0</v>
      </c>
      <c r="R31" s="101">
        <v>0</v>
      </c>
      <c r="S31" s="101">
        <v>0</v>
      </c>
      <c r="T31" s="101">
        <v>0</v>
      </c>
    </row>
    <row r="32" s="105" customFormat="1" ht="21.75" customHeight="1" spans="1:20">
      <c r="A32" s="130" t="s">
        <v>147</v>
      </c>
      <c r="B32" s="131"/>
      <c r="C32" s="131"/>
      <c r="D32" s="161" t="s">
        <v>148</v>
      </c>
      <c r="E32" s="101">
        <f>E33</f>
        <v>0</v>
      </c>
      <c r="F32" s="101">
        <f t="shared" ref="E32:T32" si="8">F33</f>
        <v>0</v>
      </c>
      <c r="G32" s="101">
        <f t="shared" si="8"/>
        <v>0</v>
      </c>
      <c r="H32" s="101">
        <f t="shared" si="8"/>
        <v>84.4</v>
      </c>
      <c r="I32" s="101">
        <f t="shared" si="8"/>
        <v>84.4</v>
      </c>
      <c r="J32" s="101">
        <f t="shared" si="8"/>
        <v>0</v>
      </c>
      <c r="K32" s="101">
        <f t="shared" si="8"/>
        <v>84.4</v>
      </c>
      <c r="L32" s="101">
        <f t="shared" si="8"/>
        <v>84.4</v>
      </c>
      <c r="M32" s="101">
        <f t="shared" si="8"/>
        <v>84.4</v>
      </c>
      <c r="N32" s="101">
        <f t="shared" si="4"/>
        <v>0</v>
      </c>
      <c r="O32" s="101">
        <f t="shared" si="8"/>
        <v>0</v>
      </c>
      <c r="P32" s="101">
        <v>0</v>
      </c>
      <c r="Q32" s="101">
        <v>0</v>
      </c>
      <c r="R32" s="101">
        <v>0</v>
      </c>
      <c r="S32" s="101">
        <v>0</v>
      </c>
      <c r="T32" s="101">
        <v>0</v>
      </c>
    </row>
    <row r="33" s="105" customFormat="1" ht="21.75" customHeight="1" spans="1:20">
      <c r="A33" s="130" t="s">
        <v>149</v>
      </c>
      <c r="B33" s="131"/>
      <c r="C33" s="131"/>
      <c r="D33" s="161" t="s">
        <v>150</v>
      </c>
      <c r="E33" s="101">
        <v>0</v>
      </c>
      <c r="F33" s="101">
        <v>0</v>
      </c>
      <c r="G33" s="101">
        <v>0</v>
      </c>
      <c r="H33" s="101">
        <v>84.4</v>
      </c>
      <c r="I33" s="101">
        <v>84.4</v>
      </c>
      <c r="J33" s="101"/>
      <c r="K33" s="101">
        <v>84.4</v>
      </c>
      <c r="L33" s="101">
        <v>84.4</v>
      </c>
      <c r="M33" s="101">
        <v>84.4</v>
      </c>
      <c r="N33" s="101">
        <f t="shared" si="4"/>
        <v>0</v>
      </c>
      <c r="O33" s="101"/>
      <c r="P33" s="101">
        <v>0</v>
      </c>
      <c r="Q33" s="101">
        <v>0</v>
      </c>
      <c r="R33" s="101">
        <v>0</v>
      </c>
      <c r="S33" s="101">
        <v>0</v>
      </c>
      <c r="T33" s="101">
        <v>0</v>
      </c>
    </row>
    <row r="34" s="156" customFormat="1" ht="24" customHeight="1" spans="1:19">
      <c r="A34" s="172" t="s">
        <v>193</v>
      </c>
      <c r="B34" s="173"/>
      <c r="C34" s="173"/>
      <c r="D34" s="173"/>
      <c r="E34" s="173"/>
      <c r="F34" s="173"/>
      <c r="G34" s="173"/>
      <c r="H34" s="173"/>
      <c r="I34" s="173"/>
      <c r="J34" s="173"/>
      <c r="K34" s="185"/>
      <c r="L34" s="185"/>
      <c r="M34" s="185"/>
      <c r="N34" s="185"/>
      <c r="O34" s="185"/>
      <c r="P34" s="185"/>
      <c r="Q34" s="185"/>
      <c r="R34" s="185"/>
      <c r="S34" s="185"/>
    </row>
    <row r="37" customHeight="1" spans="17:18">
      <c r="Q37" s="192"/>
      <c r="R37" s="192"/>
    </row>
  </sheetData>
  <mergeCells count="52">
    <mergeCell ref="A1:T1"/>
    <mergeCell ref="S2:T2"/>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S34"/>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41"/>
  <sheetViews>
    <sheetView zoomScale="55" zoomScaleNormal="55" zoomScaleSheetLayoutView="60" workbookViewId="0">
      <selection activeCell="H3" sqref="H3:I3"/>
    </sheetView>
  </sheetViews>
  <sheetFormatPr defaultColWidth="10" defaultRowHeight="15.6"/>
  <cols>
    <col min="1" max="1" width="9.58333333333333" style="51" customWidth="1"/>
    <col min="2" max="2" width="35.4166666666667" style="51" customWidth="1"/>
    <col min="3" max="3" width="16.7407407407407" style="51" customWidth="1"/>
    <col min="4" max="4" width="9.58333333333333" style="51" customWidth="1"/>
    <col min="5" max="5" width="23.75" style="51" customWidth="1"/>
    <col min="6" max="6" width="13.5462962962963" style="51" customWidth="1"/>
    <col min="7" max="7" width="9.58333333333333" style="51" customWidth="1"/>
    <col min="8" max="8" width="44.5833333333333" style="51" customWidth="1"/>
    <col min="9" max="9" width="13.5462962962963" style="51" customWidth="1"/>
    <col min="10" max="16384" width="10" style="51"/>
  </cols>
  <sheetData>
    <row r="1" s="140" customFormat="1" ht="22.2" spans="1:9">
      <c r="A1" s="146" t="s">
        <v>194</v>
      </c>
      <c r="B1" s="146"/>
      <c r="C1" s="146"/>
      <c r="D1" s="146"/>
      <c r="E1" s="146"/>
      <c r="F1" s="146"/>
      <c r="G1" s="146"/>
      <c r="H1" s="146"/>
      <c r="I1" s="146"/>
    </row>
    <row r="2" s="141" customFormat="1" ht="14.1" customHeight="1" spans="1:9">
      <c r="A2" s="57"/>
      <c r="B2" s="57"/>
      <c r="C2" s="57"/>
      <c r="D2" s="57"/>
      <c r="E2" s="57"/>
      <c r="F2" s="57"/>
      <c r="G2" s="57"/>
      <c r="H2" s="93" t="s">
        <v>195</v>
      </c>
      <c r="I2" s="93"/>
    </row>
    <row r="3" s="142" customFormat="1" ht="14.1" customHeight="1" spans="1:9">
      <c r="A3" s="147" t="s">
        <v>2</v>
      </c>
      <c r="B3" s="57"/>
      <c r="D3" s="57"/>
      <c r="E3" s="57"/>
      <c r="F3" s="57"/>
      <c r="G3" s="57"/>
      <c r="H3" s="148" t="s">
        <v>181</v>
      </c>
      <c r="I3" s="148"/>
    </row>
    <row r="4" s="143" customFormat="1" ht="14.1" customHeight="1" spans="1:9">
      <c r="A4" s="149" t="s">
        <v>188</v>
      </c>
      <c r="B4" s="138"/>
      <c r="C4" s="138"/>
      <c r="D4" s="138" t="s">
        <v>189</v>
      </c>
      <c r="E4" s="138"/>
      <c r="F4" s="138" t="s">
        <v>11</v>
      </c>
      <c r="G4" s="138" t="s">
        <v>11</v>
      </c>
      <c r="H4" s="138" t="s">
        <v>11</v>
      </c>
      <c r="I4" s="138" t="s">
        <v>11</v>
      </c>
    </row>
    <row r="5" s="143" customFormat="1" ht="14.1" customHeight="1" spans="1:9">
      <c r="A5" s="128" t="s">
        <v>196</v>
      </c>
      <c r="B5" s="129" t="s">
        <v>94</v>
      </c>
      <c r="C5" s="129" t="s">
        <v>8</v>
      </c>
      <c r="D5" s="129" t="s">
        <v>196</v>
      </c>
      <c r="E5" s="129" t="s">
        <v>94</v>
      </c>
      <c r="F5" s="129" t="s">
        <v>8</v>
      </c>
      <c r="G5" s="129" t="s">
        <v>196</v>
      </c>
      <c r="H5" s="129" t="s">
        <v>94</v>
      </c>
      <c r="I5" s="129" t="s">
        <v>8</v>
      </c>
    </row>
    <row r="6" s="143" customFormat="1" ht="14.1" customHeight="1" spans="1:9">
      <c r="A6" s="128"/>
      <c r="B6" s="129" t="s">
        <v>11</v>
      </c>
      <c r="C6" s="129" t="s">
        <v>11</v>
      </c>
      <c r="D6" s="129" t="s">
        <v>11</v>
      </c>
      <c r="E6" s="129" t="s">
        <v>11</v>
      </c>
      <c r="F6" s="129" t="s">
        <v>11</v>
      </c>
      <c r="G6" s="129" t="s">
        <v>11</v>
      </c>
      <c r="H6" s="129" t="s">
        <v>11</v>
      </c>
      <c r="I6" s="129" t="s">
        <v>11</v>
      </c>
    </row>
    <row r="7" s="143" customFormat="1" ht="14.1" customHeight="1" spans="1:9">
      <c r="A7" s="130" t="s">
        <v>197</v>
      </c>
      <c r="B7" s="131" t="s">
        <v>198</v>
      </c>
      <c r="C7" s="101">
        <v>1175.54</v>
      </c>
      <c r="D7" s="131" t="s">
        <v>199</v>
      </c>
      <c r="E7" s="131" t="s">
        <v>200</v>
      </c>
      <c r="F7" s="101">
        <v>87.28</v>
      </c>
      <c r="G7" s="131" t="s">
        <v>201</v>
      </c>
      <c r="H7" s="131" t="s">
        <v>202</v>
      </c>
      <c r="I7" s="101">
        <v>0</v>
      </c>
    </row>
    <row r="8" s="143" customFormat="1" ht="14.1" customHeight="1" spans="1:9">
      <c r="A8" s="130" t="s">
        <v>203</v>
      </c>
      <c r="B8" s="131" t="s">
        <v>204</v>
      </c>
      <c r="C8" s="101">
        <v>199.86</v>
      </c>
      <c r="D8" s="131" t="s">
        <v>205</v>
      </c>
      <c r="E8" s="131" t="s">
        <v>206</v>
      </c>
      <c r="F8" s="101">
        <v>7.09</v>
      </c>
      <c r="G8" s="131" t="s">
        <v>207</v>
      </c>
      <c r="H8" s="131" t="s">
        <v>208</v>
      </c>
      <c r="I8" s="101">
        <v>0</v>
      </c>
    </row>
    <row r="9" s="144" customFormat="1" ht="14.1" customHeight="1" spans="1:9">
      <c r="A9" s="130" t="s">
        <v>209</v>
      </c>
      <c r="B9" s="131" t="s">
        <v>210</v>
      </c>
      <c r="C9" s="101">
        <v>242.23</v>
      </c>
      <c r="D9" s="131" t="s">
        <v>211</v>
      </c>
      <c r="E9" s="131" t="s">
        <v>212</v>
      </c>
      <c r="F9" s="101">
        <v>0</v>
      </c>
      <c r="G9" s="131" t="s">
        <v>213</v>
      </c>
      <c r="H9" s="131" t="s">
        <v>214</v>
      </c>
      <c r="I9" s="101">
        <v>0</v>
      </c>
    </row>
    <row r="10" s="144" customFormat="1" ht="14.1" customHeight="1" spans="1:9">
      <c r="A10" s="130" t="s">
        <v>215</v>
      </c>
      <c r="B10" s="131" t="s">
        <v>216</v>
      </c>
      <c r="C10" s="101">
        <v>218.12</v>
      </c>
      <c r="D10" s="131" t="s">
        <v>217</v>
      </c>
      <c r="E10" s="131" t="s">
        <v>218</v>
      </c>
      <c r="F10" s="101">
        <v>0</v>
      </c>
      <c r="G10" s="131" t="s">
        <v>219</v>
      </c>
      <c r="H10" s="131" t="s">
        <v>220</v>
      </c>
      <c r="I10" s="101">
        <v>0</v>
      </c>
    </row>
    <row r="11" s="144" customFormat="1" ht="14.1" customHeight="1" spans="1:9">
      <c r="A11" s="130" t="s">
        <v>221</v>
      </c>
      <c r="B11" s="131" t="s">
        <v>222</v>
      </c>
      <c r="C11" s="101">
        <v>0</v>
      </c>
      <c r="D11" s="131" t="s">
        <v>223</v>
      </c>
      <c r="E11" s="131" t="s">
        <v>224</v>
      </c>
      <c r="F11" s="101">
        <v>0</v>
      </c>
      <c r="G11" s="131" t="s">
        <v>225</v>
      </c>
      <c r="H11" s="131" t="s">
        <v>226</v>
      </c>
      <c r="I11" s="101">
        <v>0</v>
      </c>
    </row>
    <row r="12" s="144" customFormat="1" ht="14.1" customHeight="1" spans="1:9">
      <c r="A12" s="130" t="s">
        <v>227</v>
      </c>
      <c r="B12" s="131" t="s">
        <v>228</v>
      </c>
      <c r="C12" s="101">
        <v>75.22</v>
      </c>
      <c r="D12" s="131" t="s">
        <v>229</v>
      </c>
      <c r="E12" s="131" t="s">
        <v>230</v>
      </c>
      <c r="F12" s="101">
        <v>1.95</v>
      </c>
      <c r="G12" s="131" t="s">
        <v>231</v>
      </c>
      <c r="H12" s="131" t="s">
        <v>232</v>
      </c>
      <c r="I12" s="101">
        <v>0</v>
      </c>
    </row>
    <row r="13" s="144" customFormat="1" ht="14.1" customHeight="1" spans="1:9">
      <c r="A13" s="130" t="s">
        <v>233</v>
      </c>
      <c r="B13" s="131" t="s">
        <v>234</v>
      </c>
      <c r="C13" s="101">
        <v>84.54</v>
      </c>
      <c r="D13" s="131" t="s">
        <v>235</v>
      </c>
      <c r="E13" s="131" t="s">
        <v>236</v>
      </c>
      <c r="F13" s="101">
        <v>2.94</v>
      </c>
      <c r="G13" s="131" t="s">
        <v>237</v>
      </c>
      <c r="H13" s="131" t="s">
        <v>238</v>
      </c>
      <c r="I13" s="101">
        <v>0</v>
      </c>
    </row>
    <row r="14" s="144" customFormat="1" ht="14.1" customHeight="1" spans="1:9">
      <c r="A14" s="130" t="s">
        <v>239</v>
      </c>
      <c r="B14" s="131" t="s">
        <v>240</v>
      </c>
      <c r="C14" s="101">
        <v>14.19</v>
      </c>
      <c r="D14" s="131" t="s">
        <v>241</v>
      </c>
      <c r="E14" s="131" t="s">
        <v>242</v>
      </c>
      <c r="F14" s="101">
        <v>2.64</v>
      </c>
      <c r="G14" s="131" t="s">
        <v>243</v>
      </c>
      <c r="H14" s="131" t="s">
        <v>244</v>
      </c>
      <c r="I14" s="101">
        <v>0</v>
      </c>
    </row>
    <row r="15" s="144" customFormat="1" ht="14.1" customHeight="1" spans="1:9">
      <c r="A15" s="130" t="s">
        <v>245</v>
      </c>
      <c r="B15" s="131" t="s">
        <v>246</v>
      </c>
      <c r="C15" s="101">
        <v>37.17</v>
      </c>
      <c r="D15" s="131" t="s">
        <v>247</v>
      </c>
      <c r="E15" s="131" t="s">
        <v>248</v>
      </c>
      <c r="F15" s="101">
        <v>0</v>
      </c>
      <c r="G15" s="131" t="s">
        <v>249</v>
      </c>
      <c r="H15" s="131" t="s">
        <v>250</v>
      </c>
      <c r="I15" s="101">
        <v>0</v>
      </c>
    </row>
    <row r="16" s="144" customFormat="1" ht="14.1" customHeight="1" spans="1:9">
      <c r="A16" s="130" t="s">
        <v>251</v>
      </c>
      <c r="B16" s="131" t="s">
        <v>252</v>
      </c>
      <c r="C16" s="101">
        <v>40.3</v>
      </c>
      <c r="D16" s="131" t="s">
        <v>253</v>
      </c>
      <c r="E16" s="131" t="s">
        <v>254</v>
      </c>
      <c r="F16" s="101">
        <v>0</v>
      </c>
      <c r="G16" s="131" t="s">
        <v>255</v>
      </c>
      <c r="H16" s="131" t="s">
        <v>256</v>
      </c>
      <c r="I16" s="101">
        <v>0</v>
      </c>
    </row>
    <row r="17" s="144" customFormat="1" ht="14.1" customHeight="1" spans="1:9">
      <c r="A17" s="130" t="s">
        <v>257</v>
      </c>
      <c r="B17" s="131" t="s">
        <v>258</v>
      </c>
      <c r="C17" s="101">
        <v>11.14</v>
      </c>
      <c r="D17" s="131" t="s">
        <v>259</v>
      </c>
      <c r="E17" s="131" t="s">
        <v>260</v>
      </c>
      <c r="F17" s="101">
        <v>4.63</v>
      </c>
      <c r="G17" s="131" t="s">
        <v>261</v>
      </c>
      <c r="H17" s="131" t="s">
        <v>262</v>
      </c>
      <c r="I17" s="101">
        <v>0</v>
      </c>
    </row>
    <row r="18" s="144" customFormat="1" ht="14.1" customHeight="1" spans="1:9">
      <c r="A18" s="130" t="s">
        <v>263</v>
      </c>
      <c r="B18" s="131" t="s">
        <v>264</v>
      </c>
      <c r="C18" s="101">
        <v>84.4</v>
      </c>
      <c r="D18" s="131" t="s">
        <v>265</v>
      </c>
      <c r="E18" s="131" t="s">
        <v>266</v>
      </c>
      <c r="F18" s="101">
        <v>0</v>
      </c>
      <c r="G18" s="131" t="s">
        <v>267</v>
      </c>
      <c r="H18" s="131" t="s">
        <v>268</v>
      </c>
      <c r="I18" s="101">
        <v>0</v>
      </c>
    </row>
    <row r="19" s="144" customFormat="1" ht="14.1" customHeight="1" spans="1:9">
      <c r="A19" s="130" t="s">
        <v>269</v>
      </c>
      <c r="B19" s="131" t="s">
        <v>270</v>
      </c>
      <c r="C19" s="101">
        <v>0</v>
      </c>
      <c r="D19" s="131" t="s">
        <v>271</v>
      </c>
      <c r="E19" s="131" t="s">
        <v>272</v>
      </c>
      <c r="F19" s="101">
        <v>1.79</v>
      </c>
      <c r="G19" s="131" t="s">
        <v>273</v>
      </c>
      <c r="H19" s="131" t="s">
        <v>274</v>
      </c>
      <c r="I19" s="101">
        <v>0</v>
      </c>
    </row>
    <row r="20" s="144" customFormat="1" ht="14.1" customHeight="1" spans="1:9">
      <c r="A20" s="130" t="s">
        <v>275</v>
      </c>
      <c r="B20" s="131" t="s">
        <v>276</v>
      </c>
      <c r="C20" s="101">
        <v>168.37</v>
      </c>
      <c r="D20" s="131" t="s">
        <v>277</v>
      </c>
      <c r="E20" s="131" t="s">
        <v>278</v>
      </c>
      <c r="F20" s="101">
        <v>0</v>
      </c>
      <c r="G20" s="131" t="s">
        <v>279</v>
      </c>
      <c r="H20" s="131" t="s">
        <v>280</v>
      </c>
      <c r="I20" s="101">
        <v>0</v>
      </c>
    </row>
    <row r="21" s="144" customFormat="1" ht="14.1" customHeight="1" spans="1:9">
      <c r="A21" s="130" t="s">
        <v>281</v>
      </c>
      <c r="B21" s="131" t="s">
        <v>282</v>
      </c>
      <c r="C21" s="101">
        <v>179.49</v>
      </c>
      <c r="D21" s="131" t="s">
        <v>283</v>
      </c>
      <c r="E21" s="131" t="s">
        <v>284</v>
      </c>
      <c r="F21" s="101">
        <v>0</v>
      </c>
      <c r="G21" s="131" t="s">
        <v>285</v>
      </c>
      <c r="H21" s="131" t="s">
        <v>286</v>
      </c>
      <c r="I21" s="101">
        <v>0</v>
      </c>
    </row>
    <row r="22" s="144" customFormat="1" ht="14.1" customHeight="1" spans="1:9">
      <c r="A22" s="130" t="s">
        <v>287</v>
      </c>
      <c r="B22" s="131" t="s">
        <v>288</v>
      </c>
      <c r="C22" s="101">
        <v>0</v>
      </c>
      <c r="D22" s="131" t="s">
        <v>289</v>
      </c>
      <c r="E22" s="131" t="s">
        <v>290</v>
      </c>
      <c r="F22" s="101">
        <v>1.32</v>
      </c>
      <c r="G22" s="131" t="s">
        <v>291</v>
      </c>
      <c r="H22" s="131" t="s">
        <v>292</v>
      </c>
      <c r="I22" s="101">
        <v>0</v>
      </c>
    </row>
    <row r="23" s="144" customFormat="1" ht="14.1" customHeight="1" spans="1:9">
      <c r="A23" s="130" t="s">
        <v>293</v>
      </c>
      <c r="B23" s="131" t="s">
        <v>294</v>
      </c>
      <c r="C23" s="101">
        <v>0</v>
      </c>
      <c r="D23" s="131" t="s">
        <v>295</v>
      </c>
      <c r="E23" s="131" t="s">
        <v>296</v>
      </c>
      <c r="F23" s="101">
        <v>0</v>
      </c>
      <c r="G23" s="131" t="s">
        <v>297</v>
      </c>
      <c r="H23" s="131" t="s">
        <v>298</v>
      </c>
      <c r="I23" s="101">
        <v>0</v>
      </c>
    </row>
    <row r="24" s="144" customFormat="1" ht="14.1" customHeight="1" spans="1:9">
      <c r="A24" s="130" t="s">
        <v>299</v>
      </c>
      <c r="B24" s="131" t="s">
        <v>300</v>
      </c>
      <c r="C24" s="101">
        <v>0</v>
      </c>
      <c r="D24" s="131" t="s">
        <v>301</v>
      </c>
      <c r="E24" s="131" t="s">
        <v>302</v>
      </c>
      <c r="F24" s="101">
        <v>0</v>
      </c>
      <c r="G24" s="131" t="s">
        <v>303</v>
      </c>
      <c r="H24" s="131" t="s">
        <v>304</v>
      </c>
      <c r="I24" s="101">
        <v>0</v>
      </c>
    </row>
    <row r="25" s="144" customFormat="1" ht="14.1" customHeight="1" spans="1:9">
      <c r="A25" s="130" t="s">
        <v>305</v>
      </c>
      <c r="B25" s="131" t="s">
        <v>306</v>
      </c>
      <c r="C25" s="101">
        <v>69.71</v>
      </c>
      <c r="D25" s="131" t="s">
        <v>307</v>
      </c>
      <c r="E25" s="131" t="s">
        <v>308</v>
      </c>
      <c r="F25" s="101">
        <v>0</v>
      </c>
      <c r="G25" s="131" t="s">
        <v>309</v>
      </c>
      <c r="H25" s="131" t="s">
        <v>310</v>
      </c>
      <c r="I25" s="101">
        <v>0</v>
      </c>
    </row>
    <row r="26" s="144" customFormat="1" ht="14.1" customHeight="1" spans="1:9">
      <c r="A26" s="130" t="s">
        <v>311</v>
      </c>
      <c r="B26" s="131" t="s">
        <v>312</v>
      </c>
      <c r="C26" s="101">
        <v>107.75</v>
      </c>
      <c r="D26" s="131" t="s">
        <v>313</v>
      </c>
      <c r="E26" s="131" t="s">
        <v>314</v>
      </c>
      <c r="F26" s="101">
        <v>0</v>
      </c>
      <c r="G26" s="131" t="s">
        <v>315</v>
      </c>
      <c r="H26" s="131" t="s">
        <v>316</v>
      </c>
      <c r="I26" s="101">
        <v>0</v>
      </c>
    </row>
    <row r="27" s="144" customFormat="1" ht="14.1" customHeight="1" spans="1:9">
      <c r="A27" s="130" t="s">
        <v>317</v>
      </c>
      <c r="B27" s="131" t="s">
        <v>318</v>
      </c>
      <c r="C27" s="101">
        <v>0</v>
      </c>
      <c r="D27" s="131" t="s">
        <v>319</v>
      </c>
      <c r="E27" s="131" t="s">
        <v>320</v>
      </c>
      <c r="F27" s="101">
        <v>0</v>
      </c>
      <c r="G27" s="131" t="s">
        <v>321</v>
      </c>
      <c r="H27" s="131" t="s">
        <v>322</v>
      </c>
      <c r="I27" s="101">
        <v>0</v>
      </c>
    </row>
    <row r="28" s="144" customFormat="1" ht="14.1" customHeight="1" spans="1:9">
      <c r="A28" s="130" t="s">
        <v>323</v>
      </c>
      <c r="B28" s="131" t="s">
        <v>324</v>
      </c>
      <c r="C28" s="101">
        <v>0</v>
      </c>
      <c r="D28" s="131" t="s">
        <v>325</v>
      </c>
      <c r="E28" s="131" t="s">
        <v>326</v>
      </c>
      <c r="F28" s="101">
        <v>2.5</v>
      </c>
      <c r="G28" s="131" t="s">
        <v>327</v>
      </c>
      <c r="H28" s="131" t="s">
        <v>328</v>
      </c>
      <c r="I28" s="101">
        <v>0</v>
      </c>
    </row>
    <row r="29" s="144" customFormat="1" ht="14.1" customHeight="1" spans="1:9">
      <c r="A29" s="130" t="s">
        <v>329</v>
      </c>
      <c r="B29" s="131" t="s">
        <v>330</v>
      </c>
      <c r="C29" s="101">
        <v>0</v>
      </c>
      <c r="D29" s="131" t="s">
        <v>331</v>
      </c>
      <c r="E29" s="131" t="s">
        <v>332</v>
      </c>
      <c r="F29" s="101">
        <v>3.98</v>
      </c>
      <c r="G29" s="131" t="s">
        <v>333</v>
      </c>
      <c r="H29" s="131" t="s">
        <v>334</v>
      </c>
      <c r="I29" s="101">
        <v>0</v>
      </c>
    </row>
    <row r="30" s="144" customFormat="1" ht="14.1" customHeight="1" spans="1:9">
      <c r="A30" s="130" t="s">
        <v>335</v>
      </c>
      <c r="B30" s="131" t="s">
        <v>336</v>
      </c>
      <c r="C30" s="101">
        <v>0</v>
      </c>
      <c r="D30" s="131" t="s">
        <v>337</v>
      </c>
      <c r="E30" s="131" t="s">
        <v>338</v>
      </c>
      <c r="F30" s="101">
        <v>27.76</v>
      </c>
      <c r="G30" s="131" t="s">
        <v>339</v>
      </c>
      <c r="H30" s="131" t="s">
        <v>340</v>
      </c>
      <c r="I30" s="101">
        <v>0</v>
      </c>
    </row>
    <row r="31" s="144" customFormat="1" ht="14.1" customHeight="1" spans="1:9">
      <c r="A31" s="130" t="s">
        <v>341</v>
      </c>
      <c r="B31" s="131" t="s">
        <v>342</v>
      </c>
      <c r="C31" s="101">
        <v>0</v>
      </c>
      <c r="D31" s="131" t="s">
        <v>343</v>
      </c>
      <c r="E31" s="131" t="s">
        <v>344</v>
      </c>
      <c r="F31" s="101">
        <v>0.63</v>
      </c>
      <c r="G31" s="131" t="s">
        <v>345</v>
      </c>
      <c r="H31" s="131" t="s">
        <v>346</v>
      </c>
      <c r="I31" s="101">
        <v>0</v>
      </c>
    </row>
    <row r="32" s="144" customFormat="1" ht="14.1" customHeight="1" spans="1:9">
      <c r="A32" s="130">
        <v>30311</v>
      </c>
      <c r="B32" s="131" t="s">
        <v>347</v>
      </c>
      <c r="C32" s="101">
        <v>0</v>
      </c>
      <c r="D32" s="131" t="s">
        <v>348</v>
      </c>
      <c r="E32" s="131" t="s">
        <v>349</v>
      </c>
      <c r="F32" s="101">
        <v>29.87</v>
      </c>
      <c r="G32" s="131" t="s">
        <v>350</v>
      </c>
      <c r="H32" s="131" t="s">
        <v>351</v>
      </c>
      <c r="I32" s="101">
        <v>0</v>
      </c>
    </row>
    <row r="33" s="144" customFormat="1" ht="14.1" customHeight="1" spans="1:9">
      <c r="A33" s="130" t="s">
        <v>352</v>
      </c>
      <c r="B33" s="131" t="s">
        <v>353</v>
      </c>
      <c r="C33" s="101">
        <v>2.03</v>
      </c>
      <c r="D33" s="131" t="s">
        <v>354</v>
      </c>
      <c r="E33" s="131" t="s">
        <v>355</v>
      </c>
      <c r="F33" s="101">
        <v>0</v>
      </c>
      <c r="G33" s="131" t="s">
        <v>356</v>
      </c>
      <c r="H33" s="131" t="s">
        <v>357</v>
      </c>
      <c r="I33" s="101">
        <v>0</v>
      </c>
    </row>
    <row r="34" s="144" customFormat="1" ht="14.1" customHeight="1" spans="1:9">
      <c r="A34" s="130" t="s">
        <v>11</v>
      </c>
      <c r="B34" s="131" t="s">
        <v>11</v>
      </c>
      <c r="C34" s="101"/>
      <c r="D34" s="131" t="s">
        <v>358</v>
      </c>
      <c r="E34" s="131" t="s">
        <v>359</v>
      </c>
      <c r="F34" s="101">
        <v>0.19</v>
      </c>
      <c r="G34" s="131" t="s">
        <v>360</v>
      </c>
      <c r="H34" s="131" t="s">
        <v>361</v>
      </c>
      <c r="I34" s="101">
        <v>0</v>
      </c>
    </row>
    <row r="35" s="144" customFormat="1" ht="14.1" customHeight="1" spans="1:9">
      <c r="A35" s="130" t="s">
        <v>11</v>
      </c>
      <c r="B35" s="131" t="s">
        <v>11</v>
      </c>
      <c r="C35" s="101"/>
      <c r="D35" s="131" t="s">
        <v>362</v>
      </c>
      <c r="E35" s="131" t="s">
        <v>363</v>
      </c>
      <c r="F35" s="101">
        <v>0</v>
      </c>
      <c r="G35" s="131" t="s">
        <v>11</v>
      </c>
      <c r="H35" s="131" t="s">
        <v>11</v>
      </c>
      <c r="I35" s="101">
        <v>0</v>
      </c>
    </row>
    <row r="36" s="145" customFormat="1" ht="14.1" customHeight="1" spans="1:9">
      <c r="A36" s="150" t="s">
        <v>11</v>
      </c>
      <c r="B36" s="133" t="s">
        <v>11</v>
      </c>
      <c r="C36" s="101"/>
      <c r="D36" s="133" t="s">
        <v>364</v>
      </c>
      <c r="E36" s="133" t="s">
        <v>365</v>
      </c>
      <c r="F36" s="101">
        <v>0</v>
      </c>
      <c r="G36" s="133" t="s">
        <v>11</v>
      </c>
      <c r="H36" s="133" t="s">
        <v>11</v>
      </c>
      <c r="I36" s="135"/>
    </row>
    <row r="37" s="145" customFormat="1" ht="14.1" customHeight="1" spans="1:9">
      <c r="A37" s="68" t="s">
        <v>11</v>
      </c>
      <c r="B37" s="68" t="s">
        <v>11</v>
      </c>
      <c r="C37" s="101"/>
      <c r="D37" s="68" t="s">
        <v>366</v>
      </c>
      <c r="E37" s="68" t="s">
        <v>367</v>
      </c>
      <c r="F37" s="101">
        <v>0</v>
      </c>
      <c r="G37" s="68"/>
      <c r="H37" s="68"/>
      <c r="I37" s="68"/>
    </row>
    <row r="38" spans="1:9">
      <c r="A38" s="68" t="s">
        <v>11</v>
      </c>
      <c r="B38" s="68" t="s">
        <v>11</v>
      </c>
      <c r="C38" s="101"/>
      <c r="D38" s="68" t="s">
        <v>368</v>
      </c>
      <c r="E38" s="68" t="s">
        <v>369</v>
      </c>
      <c r="F38" s="101">
        <v>0</v>
      </c>
      <c r="G38" s="68" t="s">
        <v>11</v>
      </c>
      <c r="H38" s="68" t="s">
        <v>11</v>
      </c>
      <c r="I38" s="68"/>
    </row>
    <row r="39" spans="1:9">
      <c r="A39" s="68" t="s">
        <v>11</v>
      </c>
      <c r="B39" s="68" t="s">
        <v>11</v>
      </c>
      <c r="C39" s="101"/>
      <c r="D39" s="68" t="s">
        <v>370</v>
      </c>
      <c r="E39" s="68" t="s">
        <v>371</v>
      </c>
      <c r="F39" s="101">
        <v>0</v>
      </c>
      <c r="G39" s="68" t="s">
        <v>11</v>
      </c>
      <c r="H39" s="68" t="s">
        <v>11</v>
      </c>
      <c r="I39" s="68"/>
    </row>
    <row r="40" spans="1:9">
      <c r="A40" s="59" t="s">
        <v>372</v>
      </c>
      <c r="B40" s="59"/>
      <c r="C40" s="101" t="s">
        <v>373</v>
      </c>
      <c r="D40" s="151" t="s">
        <v>374</v>
      </c>
      <c r="E40" s="152"/>
      <c r="F40" s="152"/>
      <c r="G40" s="152"/>
      <c r="H40" s="153"/>
      <c r="I40" s="101">
        <f>F7+F35</f>
        <v>87.28</v>
      </c>
    </row>
    <row r="41" spans="1:9">
      <c r="A41" s="137" t="s">
        <v>375</v>
      </c>
      <c r="B41" s="137"/>
      <c r="C41" s="137" t="s">
        <v>11</v>
      </c>
      <c r="D41" s="137" t="s">
        <v>11</v>
      </c>
      <c r="E41" s="154" t="s">
        <v>11</v>
      </c>
      <c r="F41" s="154" t="s">
        <v>11</v>
      </c>
      <c r="G41" s="154" t="s">
        <v>11</v>
      </c>
      <c r="H41" s="137" t="s">
        <v>11</v>
      </c>
      <c r="I41" s="137"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41"/>
  <sheetViews>
    <sheetView zoomScale="70" zoomScaleNormal="70" topLeftCell="A8" workbookViewId="0">
      <selection activeCell="L3" sqref="L3"/>
    </sheetView>
  </sheetViews>
  <sheetFormatPr defaultColWidth="8.87962962962963" defaultRowHeight="13.2"/>
  <cols>
    <col min="1" max="1" width="18.1481481481481" style="56" customWidth="1"/>
    <col min="2" max="2" width="33.8796296296296" style="56" customWidth="1"/>
    <col min="3" max="3" width="16.7407407407407" style="56" customWidth="1"/>
    <col min="4" max="4" width="13.3981481481481" style="56" customWidth="1"/>
    <col min="5" max="5" width="33.8796296296296" style="56" customWidth="1"/>
    <col min="6" max="6" width="13.5462962962963" style="56" customWidth="1"/>
    <col min="7" max="7" width="21.1111111111111" style="56" customWidth="1"/>
    <col min="8" max="8" width="27.5648148148148" style="56" customWidth="1"/>
    <col min="9" max="9" width="14.9351851851852" style="56" customWidth="1"/>
    <col min="10" max="10" width="20.3055555555556" style="56" customWidth="1"/>
    <col min="11" max="11" width="43.287037037037" style="56" customWidth="1"/>
    <col min="12" max="12" width="13.5462962962963" style="56" customWidth="1"/>
    <col min="13" max="16384" width="8.87962962962963" style="56"/>
  </cols>
  <sheetData>
    <row r="1" s="56" customFormat="1" ht="28.2" spans="1:12">
      <c r="A1" s="125" t="s">
        <v>376</v>
      </c>
      <c r="B1" s="125"/>
      <c r="C1" s="125"/>
      <c r="D1" s="125"/>
      <c r="E1" s="125"/>
      <c r="F1" s="125"/>
      <c r="G1" s="125"/>
      <c r="H1" s="125"/>
      <c r="I1" s="125"/>
      <c r="J1" s="125"/>
      <c r="K1" s="125"/>
      <c r="L1" s="125"/>
    </row>
    <row r="2" s="56" customFormat="1" spans="12:12">
      <c r="L2" s="82" t="s">
        <v>377</v>
      </c>
    </row>
    <row r="3" s="56" customFormat="1" spans="1:12">
      <c r="A3" s="57" t="s">
        <v>2</v>
      </c>
      <c r="F3" s="58"/>
      <c r="G3" s="58"/>
      <c r="H3" s="58"/>
      <c r="I3" s="58"/>
      <c r="L3" s="82" t="s">
        <v>3</v>
      </c>
    </row>
    <row r="4" s="56" customFormat="1" ht="15.4" customHeight="1" spans="1:12">
      <c r="A4" s="126" t="s">
        <v>378</v>
      </c>
      <c r="B4" s="127"/>
      <c r="C4" s="127"/>
      <c r="D4" s="127"/>
      <c r="E4" s="127"/>
      <c r="F4" s="127"/>
      <c r="G4" s="127"/>
      <c r="H4" s="127"/>
      <c r="I4" s="127"/>
      <c r="J4" s="127"/>
      <c r="K4" s="127"/>
      <c r="L4" s="138"/>
    </row>
    <row r="5" s="56" customFormat="1" ht="15.4" customHeight="1" spans="1:12">
      <c r="A5" s="128" t="s">
        <v>196</v>
      </c>
      <c r="B5" s="129" t="s">
        <v>94</v>
      </c>
      <c r="C5" s="129" t="s">
        <v>8</v>
      </c>
      <c r="D5" s="129" t="s">
        <v>196</v>
      </c>
      <c r="E5" s="129" t="s">
        <v>94</v>
      </c>
      <c r="F5" s="129" t="s">
        <v>8</v>
      </c>
      <c r="G5" s="129" t="s">
        <v>196</v>
      </c>
      <c r="H5" s="129" t="s">
        <v>94</v>
      </c>
      <c r="I5" s="129" t="s">
        <v>8</v>
      </c>
      <c r="J5" s="129" t="s">
        <v>196</v>
      </c>
      <c r="K5" s="129" t="s">
        <v>94</v>
      </c>
      <c r="L5" s="129" t="s">
        <v>8</v>
      </c>
    </row>
    <row r="6" s="56" customFormat="1" ht="15.4" customHeight="1" spans="1:12">
      <c r="A6" s="128"/>
      <c r="B6" s="129"/>
      <c r="C6" s="129"/>
      <c r="D6" s="129"/>
      <c r="E6" s="129"/>
      <c r="F6" s="129"/>
      <c r="G6" s="129"/>
      <c r="H6" s="129"/>
      <c r="I6" s="129"/>
      <c r="J6" s="129"/>
      <c r="K6" s="129"/>
      <c r="L6" s="129"/>
    </row>
    <row r="7" s="56" customFormat="1" ht="15.4" customHeight="1" spans="1:12">
      <c r="A7" s="130" t="s">
        <v>197</v>
      </c>
      <c r="B7" s="131" t="s">
        <v>198</v>
      </c>
      <c r="C7" s="101">
        <v>0</v>
      </c>
      <c r="D7" s="131" t="s">
        <v>199</v>
      </c>
      <c r="E7" s="131" t="s">
        <v>200</v>
      </c>
      <c r="F7" s="101">
        <v>80.87</v>
      </c>
      <c r="G7" s="131">
        <v>309</v>
      </c>
      <c r="H7" s="131" t="s">
        <v>379</v>
      </c>
      <c r="I7" s="101">
        <v>0</v>
      </c>
      <c r="J7" s="131">
        <v>311</v>
      </c>
      <c r="K7" s="131" t="s">
        <v>380</v>
      </c>
      <c r="L7" s="101">
        <v>0</v>
      </c>
    </row>
    <row r="8" s="56" customFormat="1" ht="15.4" customHeight="1" spans="1:12">
      <c r="A8" s="130" t="s">
        <v>203</v>
      </c>
      <c r="B8" s="131" t="s">
        <v>204</v>
      </c>
      <c r="C8" s="101">
        <v>0</v>
      </c>
      <c r="D8" s="131" t="s">
        <v>205</v>
      </c>
      <c r="E8" s="131" t="s">
        <v>206</v>
      </c>
      <c r="F8" s="101">
        <v>10.21</v>
      </c>
      <c r="G8" s="131">
        <v>30901</v>
      </c>
      <c r="H8" s="131" t="s">
        <v>208</v>
      </c>
      <c r="I8" s="101">
        <v>0</v>
      </c>
      <c r="J8" s="131">
        <v>31101</v>
      </c>
      <c r="K8" s="131" t="s">
        <v>310</v>
      </c>
      <c r="L8" s="101">
        <v>0</v>
      </c>
    </row>
    <row r="9" s="56" customFormat="1" ht="15.4" customHeight="1" spans="1:12">
      <c r="A9" s="130" t="s">
        <v>209</v>
      </c>
      <c r="B9" s="131" t="s">
        <v>210</v>
      </c>
      <c r="C9" s="101">
        <v>0</v>
      </c>
      <c r="D9" s="131" t="s">
        <v>211</v>
      </c>
      <c r="E9" s="131" t="s">
        <v>212</v>
      </c>
      <c r="F9" s="101">
        <v>0</v>
      </c>
      <c r="G9" s="131">
        <v>30902</v>
      </c>
      <c r="H9" s="131" t="s">
        <v>214</v>
      </c>
      <c r="I9" s="101">
        <v>0</v>
      </c>
      <c r="J9" s="131">
        <v>31199</v>
      </c>
      <c r="K9" s="131" t="s">
        <v>334</v>
      </c>
      <c r="L9" s="101">
        <v>0</v>
      </c>
    </row>
    <row r="10" s="56" customFormat="1" ht="15.4" customHeight="1" spans="1:12">
      <c r="A10" s="130" t="s">
        <v>215</v>
      </c>
      <c r="B10" s="131" t="s">
        <v>216</v>
      </c>
      <c r="C10" s="101">
        <v>0</v>
      </c>
      <c r="D10" s="131" t="s">
        <v>217</v>
      </c>
      <c r="E10" s="131" t="s">
        <v>218</v>
      </c>
      <c r="F10" s="101">
        <v>0</v>
      </c>
      <c r="G10" s="131">
        <v>30903</v>
      </c>
      <c r="H10" s="131" t="s">
        <v>220</v>
      </c>
      <c r="I10" s="101">
        <v>0</v>
      </c>
      <c r="J10" s="131" t="s">
        <v>303</v>
      </c>
      <c r="K10" s="131" t="s">
        <v>304</v>
      </c>
      <c r="L10" s="101">
        <v>0</v>
      </c>
    </row>
    <row r="11" s="56" customFormat="1" ht="15.4" customHeight="1" spans="1:12">
      <c r="A11" s="130" t="s">
        <v>221</v>
      </c>
      <c r="B11" s="131" t="s">
        <v>222</v>
      </c>
      <c r="C11" s="101">
        <v>0</v>
      </c>
      <c r="D11" s="131" t="s">
        <v>223</v>
      </c>
      <c r="E11" s="131" t="s">
        <v>224</v>
      </c>
      <c r="F11" s="101">
        <v>0</v>
      </c>
      <c r="G11" s="131">
        <v>30905</v>
      </c>
      <c r="H11" s="131" t="s">
        <v>226</v>
      </c>
      <c r="I11" s="101">
        <v>0</v>
      </c>
      <c r="J11" s="131" t="s">
        <v>309</v>
      </c>
      <c r="K11" s="131" t="s">
        <v>310</v>
      </c>
      <c r="L11" s="101">
        <v>0</v>
      </c>
    </row>
    <row r="12" s="56" customFormat="1" ht="15.4" customHeight="1" spans="1:12">
      <c r="A12" s="130" t="s">
        <v>227</v>
      </c>
      <c r="B12" s="131" t="s">
        <v>228</v>
      </c>
      <c r="C12" s="101">
        <v>0</v>
      </c>
      <c r="D12" s="131" t="s">
        <v>229</v>
      </c>
      <c r="E12" s="131" t="s">
        <v>230</v>
      </c>
      <c r="F12" s="101">
        <v>0</v>
      </c>
      <c r="G12" s="131">
        <v>30906</v>
      </c>
      <c r="H12" s="131" t="s">
        <v>232</v>
      </c>
      <c r="I12" s="101">
        <v>0</v>
      </c>
      <c r="J12" s="131" t="s">
        <v>315</v>
      </c>
      <c r="K12" s="131" t="s">
        <v>316</v>
      </c>
      <c r="L12" s="101">
        <v>0</v>
      </c>
    </row>
    <row r="13" s="56" customFormat="1" ht="15.4" customHeight="1" spans="1:12">
      <c r="A13" s="130" t="s">
        <v>233</v>
      </c>
      <c r="B13" s="131" t="s">
        <v>234</v>
      </c>
      <c r="C13" s="101">
        <v>0</v>
      </c>
      <c r="D13" s="131" t="s">
        <v>235</v>
      </c>
      <c r="E13" s="131" t="s">
        <v>236</v>
      </c>
      <c r="F13" s="101">
        <v>0</v>
      </c>
      <c r="G13" s="131">
        <v>30907</v>
      </c>
      <c r="H13" s="131" t="s">
        <v>238</v>
      </c>
      <c r="I13" s="101">
        <v>0</v>
      </c>
      <c r="J13" s="131" t="s">
        <v>321</v>
      </c>
      <c r="K13" s="131" t="s">
        <v>322</v>
      </c>
      <c r="L13" s="101">
        <v>0</v>
      </c>
    </row>
    <row r="14" s="56" customFormat="1" ht="15.4" customHeight="1" spans="1:12">
      <c r="A14" s="130" t="s">
        <v>239</v>
      </c>
      <c r="B14" s="131" t="s">
        <v>240</v>
      </c>
      <c r="C14" s="101">
        <v>0</v>
      </c>
      <c r="D14" s="131" t="s">
        <v>241</v>
      </c>
      <c r="E14" s="131" t="s">
        <v>242</v>
      </c>
      <c r="F14" s="101">
        <v>7.26</v>
      </c>
      <c r="G14" s="131">
        <v>30908</v>
      </c>
      <c r="H14" s="131" t="s">
        <v>244</v>
      </c>
      <c r="I14" s="101">
        <v>0</v>
      </c>
      <c r="J14" s="131" t="s">
        <v>327</v>
      </c>
      <c r="K14" s="131" t="s">
        <v>328</v>
      </c>
      <c r="L14" s="101">
        <v>0</v>
      </c>
    </row>
    <row r="15" s="56" customFormat="1" ht="15.4" customHeight="1" spans="1:12">
      <c r="A15" s="130" t="s">
        <v>245</v>
      </c>
      <c r="B15" s="131" t="s">
        <v>246</v>
      </c>
      <c r="C15" s="101">
        <v>0</v>
      </c>
      <c r="D15" s="131" t="s">
        <v>247</v>
      </c>
      <c r="E15" s="131" t="s">
        <v>248</v>
      </c>
      <c r="F15" s="101">
        <v>0</v>
      </c>
      <c r="G15" s="131">
        <v>30913</v>
      </c>
      <c r="H15" s="131" t="s">
        <v>274</v>
      </c>
      <c r="I15" s="101">
        <v>0</v>
      </c>
      <c r="J15" s="131" t="s">
        <v>333</v>
      </c>
      <c r="K15" s="131" t="s">
        <v>334</v>
      </c>
      <c r="L15" s="101">
        <v>0</v>
      </c>
    </row>
    <row r="16" s="56" customFormat="1" ht="15.4" customHeight="1" spans="1:12">
      <c r="A16" s="130" t="s">
        <v>251</v>
      </c>
      <c r="B16" s="131" t="s">
        <v>252</v>
      </c>
      <c r="C16" s="101">
        <v>0</v>
      </c>
      <c r="D16" s="131" t="s">
        <v>253</v>
      </c>
      <c r="E16" s="131" t="s">
        <v>254</v>
      </c>
      <c r="F16" s="101">
        <v>0</v>
      </c>
      <c r="G16" s="131">
        <v>30919</v>
      </c>
      <c r="H16" s="131" t="s">
        <v>280</v>
      </c>
      <c r="I16" s="101">
        <v>0</v>
      </c>
      <c r="J16" s="139">
        <v>313</v>
      </c>
      <c r="K16" s="139" t="s">
        <v>381</v>
      </c>
      <c r="L16" s="101">
        <v>0</v>
      </c>
    </row>
    <row r="17" s="56" customFormat="1" ht="15.4" customHeight="1" spans="1:12">
      <c r="A17" s="130" t="s">
        <v>257</v>
      </c>
      <c r="B17" s="131" t="s">
        <v>258</v>
      </c>
      <c r="C17" s="101">
        <v>0</v>
      </c>
      <c r="D17" s="131" t="s">
        <v>259</v>
      </c>
      <c r="E17" s="131" t="s">
        <v>260</v>
      </c>
      <c r="F17" s="101">
        <v>0.18</v>
      </c>
      <c r="G17" s="131">
        <v>20921</v>
      </c>
      <c r="H17" s="131" t="s">
        <v>286</v>
      </c>
      <c r="I17" s="101">
        <v>0</v>
      </c>
      <c r="J17" s="139">
        <v>31302</v>
      </c>
      <c r="K17" s="139" t="s">
        <v>382</v>
      </c>
      <c r="L17" s="101">
        <v>0</v>
      </c>
    </row>
    <row r="18" s="56" customFormat="1" ht="15.4" customHeight="1" spans="1:12">
      <c r="A18" s="130" t="s">
        <v>263</v>
      </c>
      <c r="B18" s="131" t="s">
        <v>264</v>
      </c>
      <c r="C18" s="101">
        <v>0</v>
      </c>
      <c r="D18" s="131" t="s">
        <v>265</v>
      </c>
      <c r="E18" s="131" t="s">
        <v>266</v>
      </c>
      <c r="F18" s="101">
        <v>0</v>
      </c>
      <c r="G18" s="131">
        <v>30922</v>
      </c>
      <c r="H18" s="131" t="s">
        <v>292</v>
      </c>
      <c r="I18" s="101">
        <v>0</v>
      </c>
      <c r="J18" s="139">
        <v>31303</v>
      </c>
      <c r="K18" s="139" t="s">
        <v>383</v>
      </c>
      <c r="L18" s="101">
        <v>0</v>
      </c>
    </row>
    <row r="19" s="56" customFormat="1" ht="15.4" customHeight="1" spans="1:12">
      <c r="A19" s="130" t="s">
        <v>269</v>
      </c>
      <c r="B19" s="131" t="s">
        <v>270</v>
      </c>
      <c r="C19" s="101">
        <v>0</v>
      </c>
      <c r="D19" s="131" t="s">
        <v>271</v>
      </c>
      <c r="E19" s="131" t="s">
        <v>272</v>
      </c>
      <c r="F19" s="101">
        <v>0</v>
      </c>
      <c r="G19" s="131">
        <v>30999</v>
      </c>
      <c r="H19" s="131" t="s">
        <v>384</v>
      </c>
      <c r="I19" s="101">
        <v>0</v>
      </c>
      <c r="J19" s="139">
        <v>31304</v>
      </c>
      <c r="K19" s="139" t="s">
        <v>385</v>
      </c>
      <c r="L19" s="101">
        <v>0</v>
      </c>
    </row>
    <row r="20" s="56" customFormat="1" ht="15.4" customHeight="1" spans="1:12">
      <c r="A20" s="130" t="s">
        <v>275</v>
      </c>
      <c r="B20" s="131" t="s">
        <v>276</v>
      </c>
      <c r="C20" s="101">
        <v>0</v>
      </c>
      <c r="D20" s="131" t="s">
        <v>277</v>
      </c>
      <c r="E20" s="131" t="s">
        <v>278</v>
      </c>
      <c r="F20" s="101">
        <v>0</v>
      </c>
      <c r="G20" s="131" t="s">
        <v>201</v>
      </c>
      <c r="H20" s="131" t="s">
        <v>202</v>
      </c>
      <c r="I20" s="101">
        <v>0</v>
      </c>
      <c r="J20" s="131" t="s">
        <v>339</v>
      </c>
      <c r="K20" s="131" t="s">
        <v>340</v>
      </c>
      <c r="L20" s="101">
        <v>0</v>
      </c>
    </row>
    <row r="21" s="56" customFormat="1" ht="15.4" customHeight="1" spans="1:12">
      <c r="A21" s="130" t="s">
        <v>281</v>
      </c>
      <c r="B21" s="131" t="s">
        <v>282</v>
      </c>
      <c r="C21" s="101">
        <v>1592.56</v>
      </c>
      <c r="D21" s="131" t="s">
        <v>283</v>
      </c>
      <c r="E21" s="131" t="s">
        <v>284</v>
      </c>
      <c r="F21" s="101">
        <v>0</v>
      </c>
      <c r="G21" s="131" t="s">
        <v>207</v>
      </c>
      <c r="H21" s="131" t="s">
        <v>208</v>
      </c>
      <c r="I21" s="101">
        <v>0</v>
      </c>
      <c r="J21" s="131" t="s">
        <v>350</v>
      </c>
      <c r="K21" s="131" t="s">
        <v>351</v>
      </c>
      <c r="L21" s="101">
        <v>0</v>
      </c>
    </row>
    <row r="22" s="56" customFormat="1" ht="15.4" customHeight="1" spans="1:12">
      <c r="A22" s="130" t="s">
        <v>287</v>
      </c>
      <c r="B22" s="131" t="s">
        <v>288</v>
      </c>
      <c r="C22" s="101">
        <v>0</v>
      </c>
      <c r="D22" s="131" t="s">
        <v>289</v>
      </c>
      <c r="E22" s="131" t="s">
        <v>290</v>
      </c>
      <c r="F22" s="101">
        <v>0</v>
      </c>
      <c r="G22" s="131" t="s">
        <v>213</v>
      </c>
      <c r="H22" s="131" t="s">
        <v>214</v>
      </c>
      <c r="I22" s="101">
        <v>0</v>
      </c>
      <c r="J22" s="131" t="s">
        <v>356</v>
      </c>
      <c r="K22" s="131" t="s">
        <v>357</v>
      </c>
      <c r="L22" s="101">
        <v>0</v>
      </c>
    </row>
    <row r="23" s="56" customFormat="1" ht="15.4" customHeight="1" spans="1:12">
      <c r="A23" s="130" t="s">
        <v>293</v>
      </c>
      <c r="B23" s="131" t="s">
        <v>294</v>
      </c>
      <c r="C23" s="101">
        <v>0</v>
      </c>
      <c r="D23" s="131" t="s">
        <v>295</v>
      </c>
      <c r="E23" s="131" t="s">
        <v>296</v>
      </c>
      <c r="F23" s="101">
        <v>0</v>
      </c>
      <c r="G23" s="131" t="s">
        <v>219</v>
      </c>
      <c r="H23" s="131" t="s">
        <v>220</v>
      </c>
      <c r="I23" s="101">
        <v>0</v>
      </c>
      <c r="J23" s="131">
        <v>39909</v>
      </c>
      <c r="K23" s="131" t="s">
        <v>386</v>
      </c>
      <c r="L23" s="101">
        <v>0</v>
      </c>
    </row>
    <row r="24" s="56" customFormat="1" ht="15.4" customHeight="1" spans="1:12">
      <c r="A24" s="130" t="s">
        <v>299</v>
      </c>
      <c r="B24" s="131" t="s">
        <v>300</v>
      </c>
      <c r="C24" s="101">
        <v>0</v>
      </c>
      <c r="D24" s="131" t="s">
        <v>301</v>
      </c>
      <c r="E24" s="131" t="s">
        <v>302</v>
      </c>
      <c r="F24" s="101">
        <v>0</v>
      </c>
      <c r="G24" s="131" t="s">
        <v>225</v>
      </c>
      <c r="H24" s="131" t="s">
        <v>226</v>
      </c>
      <c r="I24" s="101">
        <v>0</v>
      </c>
      <c r="J24" s="131">
        <v>39910</v>
      </c>
      <c r="K24" s="131" t="s">
        <v>387</v>
      </c>
      <c r="L24" s="101">
        <v>0</v>
      </c>
    </row>
    <row r="25" s="56" customFormat="1" ht="15.4" customHeight="1" spans="1:12">
      <c r="A25" s="130" t="s">
        <v>305</v>
      </c>
      <c r="B25" s="131" t="s">
        <v>306</v>
      </c>
      <c r="C25" s="101">
        <v>0</v>
      </c>
      <c r="D25" s="131" t="s">
        <v>307</v>
      </c>
      <c r="E25" s="131" t="s">
        <v>308</v>
      </c>
      <c r="F25" s="101">
        <v>0</v>
      </c>
      <c r="G25" s="131" t="s">
        <v>231</v>
      </c>
      <c r="H25" s="131" t="s">
        <v>232</v>
      </c>
      <c r="I25" s="101">
        <v>0</v>
      </c>
      <c r="J25" s="131">
        <v>39999</v>
      </c>
      <c r="K25" s="131" t="s">
        <v>361</v>
      </c>
      <c r="L25" s="101">
        <v>0</v>
      </c>
    </row>
    <row r="26" s="56" customFormat="1" ht="15.4" customHeight="1" spans="1:12">
      <c r="A26" s="130" t="s">
        <v>311</v>
      </c>
      <c r="B26" s="131" t="s">
        <v>312</v>
      </c>
      <c r="C26" s="101">
        <v>1592.56</v>
      </c>
      <c r="D26" s="131" t="s">
        <v>313</v>
      </c>
      <c r="E26" s="131" t="s">
        <v>314</v>
      </c>
      <c r="F26" s="101">
        <v>0</v>
      </c>
      <c r="G26" s="131" t="s">
        <v>237</v>
      </c>
      <c r="H26" s="131" t="s">
        <v>238</v>
      </c>
      <c r="I26" s="101">
        <v>0</v>
      </c>
      <c r="J26" s="131"/>
      <c r="K26" s="131"/>
      <c r="L26" s="132"/>
    </row>
    <row r="27" s="56" customFormat="1" ht="15.4" customHeight="1" spans="1:12">
      <c r="A27" s="130" t="s">
        <v>317</v>
      </c>
      <c r="B27" s="131" t="s">
        <v>318</v>
      </c>
      <c r="C27" s="101">
        <v>0</v>
      </c>
      <c r="D27" s="131" t="s">
        <v>319</v>
      </c>
      <c r="E27" s="131" t="s">
        <v>320</v>
      </c>
      <c r="F27" s="101">
        <v>32.38</v>
      </c>
      <c r="G27" s="131" t="s">
        <v>243</v>
      </c>
      <c r="H27" s="131" t="s">
        <v>244</v>
      </c>
      <c r="I27" s="101">
        <v>0</v>
      </c>
      <c r="J27" s="131"/>
      <c r="K27" s="131"/>
      <c r="L27" s="132"/>
    </row>
    <row r="28" s="56" customFormat="1" ht="15.4" customHeight="1" spans="1:12">
      <c r="A28" s="130" t="s">
        <v>323</v>
      </c>
      <c r="B28" s="131" t="s">
        <v>324</v>
      </c>
      <c r="C28" s="101">
        <v>0</v>
      </c>
      <c r="D28" s="131" t="s">
        <v>325</v>
      </c>
      <c r="E28" s="131" t="s">
        <v>326</v>
      </c>
      <c r="F28" s="101">
        <v>22.24</v>
      </c>
      <c r="G28" s="131" t="s">
        <v>249</v>
      </c>
      <c r="H28" s="131" t="s">
        <v>250</v>
      </c>
      <c r="I28" s="101">
        <v>0</v>
      </c>
      <c r="J28" s="131"/>
      <c r="K28" s="131"/>
      <c r="L28" s="132"/>
    </row>
    <row r="29" s="56" customFormat="1" ht="15.4" customHeight="1" spans="1:12">
      <c r="A29" s="130" t="s">
        <v>329</v>
      </c>
      <c r="B29" s="131" t="s">
        <v>330</v>
      </c>
      <c r="C29" s="101">
        <v>0</v>
      </c>
      <c r="D29" s="131" t="s">
        <v>331</v>
      </c>
      <c r="E29" s="131" t="s">
        <v>332</v>
      </c>
      <c r="F29" s="101">
        <v>0</v>
      </c>
      <c r="G29" s="131" t="s">
        <v>255</v>
      </c>
      <c r="H29" s="131" t="s">
        <v>256</v>
      </c>
      <c r="I29" s="101">
        <v>0</v>
      </c>
      <c r="J29" s="131"/>
      <c r="K29" s="131"/>
      <c r="L29" s="132"/>
    </row>
    <row r="30" s="56" customFormat="1" ht="15.4" customHeight="1" spans="1:12">
      <c r="A30" s="130" t="s">
        <v>335</v>
      </c>
      <c r="B30" s="131" t="s">
        <v>336</v>
      </c>
      <c r="C30" s="101">
        <v>0</v>
      </c>
      <c r="D30" s="131" t="s">
        <v>337</v>
      </c>
      <c r="E30" s="131" t="s">
        <v>338</v>
      </c>
      <c r="F30" s="101">
        <v>0</v>
      </c>
      <c r="G30" s="131" t="s">
        <v>261</v>
      </c>
      <c r="H30" s="131" t="s">
        <v>262</v>
      </c>
      <c r="I30" s="101">
        <v>0</v>
      </c>
      <c r="J30" s="131"/>
      <c r="K30" s="131"/>
      <c r="L30" s="132"/>
    </row>
    <row r="31" s="56" customFormat="1" ht="15.4" customHeight="1" spans="1:12">
      <c r="A31" s="130" t="s">
        <v>341</v>
      </c>
      <c r="B31" s="131" t="s">
        <v>342</v>
      </c>
      <c r="C31" s="101">
        <v>0</v>
      </c>
      <c r="D31" s="131" t="s">
        <v>343</v>
      </c>
      <c r="E31" s="131" t="s">
        <v>344</v>
      </c>
      <c r="F31" s="101">
        <v>0</v>
      </c>
      <c r="G31" s="131" t="s">
        <v>267</v>
      </c>
      <c r="H31" s="131" t="s">
        <v>268</v>
      </c>
      <c r="I31" s="101">
        <v>0</v>
      </c>
      <c r="J31" s="131"/>
      <c r="K31" s="131"/>
      <c r="L31" s="132"/>
    </row>
    <row r="32" s="56" customFormat="1" ht="15.4" customHeight="1" spans="1:12">
      <c r="A32" s="130">
        <v>30311</v>
      </c>
      <c r="B32" s="131" t="s">
        <v>347</v>
      </c>
      <c r="C32" s="101">
        <v>0</v>
      </c>
      <c r="D32" s="131" t="s">
        <v>348</v>
      </c>
      <c r="E32" s="131" t="s">
        <v>349</v>
      </c>
      <c r="F32" s="101">
        <v>6.8</v>
      </c>
      <c r="G32" s="131" t="s">
        <v>273</v>
      </c>
      <c r="H32" s="131" t="s">
        <v>274</v>
      </c>
      <c r="I32" s="101">
        <v>0</v>
      </c>
      <c r="J32" s="131"/>
      <c r="K32" s="131"/>
      <c r="L32" s="132"/>
    </row>
    <row r="33" s="56" customFormat="1" ht="15.4" customHeight="1" spans="1:12">
      <c r="A33" s="130" t="s">
        <v>352</v>
      </c>
      <c r="B33" s="131" t="s">
        <v>388</v>
      </c>
      <c r="C33" s="101">
        <v>0</v>
      </c>
      <c r="D33" s="131" t="s">
        <v>354</v>
      </c>
      <c r="E33" s="131" t="s">
        <v>355</v>
      </c>
      <c r="F33" s="101">
        <v>0</v>
      </c>
      <c r="G33" s="131" t="s">
        <v>279</v>
      </c>
      <c r="H33" s="131" t="s">
        <v>280</v>
      </c>
      <c r="I33" s="101">
        <v>0</v>
      </c>
      <c r="J33" s="131"/>
      <c r="K33" s="131"/>
      <c r="L33" s="132"/>
    </row>
    <row r="34" s="56" customFormat="1" ht="15.4" customHeight="1" spans="1:12">
      <c r="A34" s="130" t="s">
        <v>11</v>
      </c>
      <c r="B34" s="131" t="s">
        <v>11</v>
      </c>
      <c r="C34" s="101"/>
      <c r="D34" s="131" t="s">
        <v>358</v>
      </c>
      <c r="E34" s="131" t="s">
        <v>359</v>
      </c>
      <c r="F34" s="101">
        <v>1.8</v>
      </c>
      <c r="G34" s="131" t="s">
        <v>285</v>
      </c>
      <c r="H34" s="131" t="s">
        <v>286</v>
      </c>
      <c r="I34" s="101">
        <v>0</v>
      </c>
      <c r="J34" s="131"/>
      <c r="K34" s="131"/>
      <c r="L34" s="132"/>
    </row>
    <row r="35" s="56" customFormat="1" ht="16.9" customHeight="1" spans="1:12">
      <c r="A35" s="130" t="s">
        <v>11</v>
      </c>
      <c r="B35" s="131" t="s">
        <v>11</v>
      </c>
      <c r="C35" s="101"/>
      <c r="D35" s="131" t="s">
        <v>362</v>
      </c>
      <c r="E35" s="131" t="s">
        <v>363</v>
      </c>
      <c r="F35" s="101">
        <v>0</v>
      </c>
      <c r="G35" s="131" t="s">
        <v>291</v>
      </c>
      <c r="H35" s="131" t="s">
        <v>292</v>
      </c>
      <c r="I35" s="101">
        <v>0</v>
      </c>
      <c r="J35" s="131"/>
      <c r="K35" s="131"/>
      <c r="L35" s="132"/>
    </row>
    <row r="36" s="56" customFormat="1" ht="15.4" customHeight="1" spans="1:12">
      <c r="A36" s="130" t="s">
        <v>11</v>
      </c>
      <c r="B36" s="131" t="s">
        <v>11</v>
      </c>
      <c r="C36" s="101"/>
      <c r="D36" s="131" t="s">
        <v>364</v>
      </c>
      <c r="E36" s="131" t="s">
        <v>365</v>
      </c>
      <c r="F36" s="101">
        <v>0</v>
      </c>
      <c r="G36" s="131" t="s">
        <v>297</v>
      </c>
      <c r="H36" s="131" t="s">
        <v>298</v>
      </c>
      <c r="I36" s="101">
        <v>0</v>
      </c>
      <c r="J36" s="131"/>
      <c r="K36" s="131"/>
      <c r="L36" s="132"/>
    </row>
    <row r="37" s="56" customFormat="1" ht="15.4" customHeight="1" spans="1:12">
      <c r="A37" s="130" t="s">
        <v>11</v>
      </c>
      <c r="B37" s="131" t="s">
        <v>11</v>
      </c>
      <c r="C37" s="101"/>
      <c r="D37" s="131" t="s">
        <v>366</v>
      </c>
      <c r="E37" s="131" t="s">
        <v>367</v>
      </c>
      <c r="F37" s="101">
        <v>0</v>
      </c>
      <c r="G37" s="131"/>
      <c r="H37" s="132"/>
      <c r="I37" s="132"/>
      <c r="J37" s="131"/>
      <c r="K37" s="131"/>
      <c r="L37" s="131"/>
    </row>
    <row r="38" s="56" customFormat="1" ht="15.4" customHeight="1" spans="1:12">
      <c r="A38" s="130" t="s">
        <v>11</v>
      </c>
      <c r="B38" s="131" t="s">
        <v>11</v>
      </c>
      <c r="C38" s="101"/>
      <c r="D38" s="133" t="s">
        <v>368</v>
      </c>
      <c r="E38" s="133" t="s">
        <v>369</v>
      </c>
      <c r="F38" s="134">
        <v>0</v>
      </c>
      <c r="G38" s="133"/>
      <c r="H38" s="135"/>
      <c r="I38" s="135"/>
      <c r="J38" s="133" t="s">
        <v>11</v>
      </c>
      <c r="K38" s="133" t="s">
        <v>11</v>
      </c>
      <c r="L38" s="133" t="s">
        <v>11</v>
      </c>
    </row>
    <row r="39" s="56" customFormat="1" ht="15.4" customHeight="1" spans="1:12">
      <c r="A39" s="130" t="s">
        <v>11</v>
      </c>
      <c r="B39" s="131" t="s">
        <v>11</v>
      </c>
      <c r="C39" s="101"/>
      <c r="D39" s="68" t="s">
        <v>370</v>
      </c>
      <c r="E39" s="68" t="s">
        <v>371</v>
      </c>
      <c r="F39" s="101">
        <v>0</v>
      </c>
      <c r="G39" s="68"/>
      <c r="H39" s="117"/>
      <c r="I39" s="117"/>
      <c r="J39" s="68" t="s">
        <v>11</v>
      </c>
      <c r="K39" s="68" t="s">
        <v>11</v>
      </c>
      <c r="L39" s="68" t="s">
        <v>11</v>
      </c>
    </row>
    <row r="40" s="51" customFormat="1" ht="15.6" spans="1:12">
      <c r="A40" s="59" t="s">
        <v>372</v>
      </c>
      <c r="B40" s="59"/>
      <c r="C40" s="101">
        <v>1592.56</v>
      </c>
      <c r="D40" s="59" t="s">
        <v>374</v>
      </c>
      <c r="E40" s="59"/>
      <c r="F40" s="59"/>
      <c r="G40" s="59"/>
      <c r="H40" s="59"/>
      <c r="I40" s="59"/>
      <c r="J40" s="59"/>
      <c r="K40" s="59"/>
      <c r="L40" s="101">
        <f>F7</f>
        <v>80.87</v>
      </c>
    </row>
    <row r="41" s="56" customFormat="1" ht="15.4" customHeight="1" spans="1:12">
      <c r="A41" s="136" t="s">
        <v>389</v>
      </c>
      <c r="B41" s="137"/>
      <c r="C41" s="137"/>
      <c r="D41" s="137"/>
      <c r="E41" s="137"/>
      <c r="F41" s="137"/>
      <c r="G41" s="137"/>
      <c r="H41" s="137"/>
      <c r="I41" s="137"/>
      <c r="J41" s="137"/>
      <c r="K41" s="137"/>
      <c r="L41" s="137"/>
    </row>
  </sheetData>
  <mergeCells count="17">
    <mergeCell ref="A1:L1"/>
    <mergeCell ref="A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T18"/>
  <sheetViews>
    <sheetView zoomScale="55" zoomScaleNormal="55" zoomScaleSheetLayoutView="60" workbookViewId="0">
      <selection activeCell="T3" sqref="T3"/>
    </sheetView>
  </sheetViews>
  <sheetFormatPr defaultColWidth="10" defaultRowHeight="15.6"/>
  <cols>
    <col min="1" max="3" width="4.16666666666667" style="51" customWidth="1"/>
    <col min="4" max="8" width="8.75" style="51" customWidth="1"/>
    <col min="9" max="9" width="9.02777777777778" style="51" customWidth="1"/>
    <col min="10" max="10" width="10.2777777777778" style="51" customWidth="1"/>
    <col min="11" max="13" width="8.75" style="51" customWidth="1"/>
    <col min="14" max="15" width="10.5555555555556" style="51" customWidth="1"/>
    <col min="16" max="19" width="8.75" style="51" customWidth="1"/>
    <col min="20" max="20" width="11.6666666666667" style="51" customWidth="1"/>
    <col min="21" max="16384" width="10" style="51"/>
  </cols>
  <sheetData>
    <row r="1" ht="35.25" customHeight="1" spans="1:20">
      <c r="A1" s="91" t="s">
        <v>390</v>
      </c>
      <c r="B1" s="91"/>
      <c r="C1" s="91"/>
      <c r="D1" s="91"/>
      <c r="E1" s="91"/>
      <c r="F1" s="91"/>
      <c r="G1" s="91"/>
      <c r="H1" s="91"/>
      <c r="I1" s="91"/>
      <c r="J1" s="91"/>
      <c r="K1" s="91"/>
      <c r="L1" s="91"/>
      <c r="M1" s="91"/>
      <c r="N1" s="91"/>
      <c r="O1" s="91"/>
      <c r="P1" s="91"/>
      <c r="Q1" s="91"/>
      <c r="R1" s="91"/>
      <c r="S1" s="91"/>
      <c r="T1" s="91"/>
    </row>
    <row r="2" ht="18" customHeight="1" spans="1:20">
      <c r="A2" s="106"/>
      <c r="B2" s="106"/>
      <c r="C2" s="106"/>
      <c r="D2" s="106"/>
      <c r="E2" s="106"/>
      <c r="F2" s="106"/>
      <c r="G2" s="106"/>
      <c r="H2" s="106"/>
      <c r="I2" s="106"/>
      <c r="J2" s="106"/>
      <c r="K2" s="106"/>
      <c r="L2" s="106"/>
      <c r="M2" s="106"/>
      <c r="N2" s="106"/>
      <c r="P2" s="107"/>
      <c r="Q2" s="120"/>
      <c r="R2" s="120"/>
      <c r="S2" s="120"/>
      <c r="T2" s="119" t="s">
        <v>391</v>
      </c>
    </row>
    <row r="3" ht="18" customHeight="1" spans="1:20">
      <c r="A3" s="107" t="s">
        <v>2</v>
      </c>
      <c r="B3" s="107"/>
      <c r="C3" s="107"/>
      <c r="D3" s="107"/>
      <c r="E3" s="106"/>
      <c r="F3" s="106"/>
      <c r="G3" s="106"/>
      <c r="H3" s="106"/>
      <c r="I3" s="106"/>
      <c r="J3" s="106"/>
      <c r="K3" s="106"/>
      <c r="L3" s="106"/>
      <c r="M3" s="106"/>
      <c r="N3" s="106"/>
      <c r="P3" s="107"/>
      <c r="Q3" s="120"/>
      <c r="R3" s="120"/>
      <c r="S3" s="120"/>
      <c r="T3" s="119" t="s">
        <v>181</v>
      </c>
    </row>
    <row r="4" s="104" customFormat="1" ht="39.75" customHeight="1" spans="1:20">
      <c r="A4" s="77" t="s">
        <v>6</v>
      </c>
      <c r="B4" s="77"/>
      <c r="C4" s="77" t="s">
        <v>11</v>
      </c>
      <c r="D4" s="77" t="s">
        <v>11</v>
      </c>
      <c r="E4" s="77" t="s">
        <v>182</v>
      </c>
      <c r="F4" s="77"/>
      <c r="G4" s="77"/>
      <c r="H4" s="77" t="s">
        <v>183</v>
      </c>
      <c r="I4" s="77"/>
      <c r="J4" s="77"/>
      <c r="K4" s="77" t="s">
        <v>184</v>
      </c>
      <c r="L4" s="77"/>
      <c r="M4" s="77"/>
      <c r="N4" s="77"/>
      <c r="O4" s="77"/>
      <c r="P4" s="77" t="s">
        <v>80</v>
      </c>
      <c r="Q4" s="77"/>
      <c r="R4" s="77"/>
      <c r="S4" s="77" t="s">
        <v>11</v>
      </c>
      <c r="T4" s="77" t="s">
        <v>11</v>
      </c>
    </row>
    <row r="5" s="105" customFormat="1" ht="26.25" customHeight="1" spans="1:20">
      <c r="A5" s="77" t="s">
        <v>185</v>
      </c>
      <c r="B5" s="77"/>
      <c r="C5" s="77"/>
      <c r="D5" s="77" t="s">
        <v>94</v>
      </c>
      <c r="E5" s="77" t="s">
        <v>100</v>
      </c>
      <c r="F5" s="77" t="s">
        <v>186</v>
      </c>
      <c r="G5" s="77" t="s">
        <v>187</v>
      </c>
      <c r="H5" s="77" t="s">
        <v>100</v>
      </c>
      <c r="I5" s="77" t="s">
        <v>154</v>
      </c>
      <c r="J5" s="77" t="s">
        <v>155</v>
      </c>
      <c r="K5" s="77" t="s">
        <v>100</v>
      </c>
      <c r="L5" s="109" t="s">
        <v>154</v>
      </c>
      <c r="M5" s="110"/>
      <c r="N5" s="111"/>
      <c r="O5" s="77" t="s">
        <v>155</v>
      </c>
      <c r="P5" s="77" t="s">
        <v>100</v>
      </c>
      <c r="Q5" s="77" t="s">
        <v>186</v>
      </c>
      <c r="R5" s="122" t="s">
        <v>187</v>
      </c>
      <c r="S5" s="123"/>
      <c r="T5" s="124"/>
    </row>
    <row r="6" s="105" customFormat="1" ht="29" customHeight="1" spans="1:20">
      <c r="A6" s="77"/>
      <c r="B6" s="77" t="s">
        <v>11</v>
      </c>
      <c r="C6" s="77" t="s">
        <v>11</v>
      </c>
      <c r="D6" s="77" t="s">
        <v>11</v>
      </c>
      <c r="E6" s="77" t="s">
        <v>11</v>
      </c>
      <c r="F6" s="77" t="s">
        <v>11</v>
      </c>
      <c r="G6" s="77" t="s">
        <v>95</v>
      </c>
      <c r="H6" s="77" t="s">
        <v>11</v>
      </c>
      <c r="I6" s="77"/>
      <c r="J6" s="77" t="s">
        <v>95</v>
      </c>
      <c r="K6" s="77" t="s">
        <v>11</v>
      </c>
      <c r="L6" s="112"/>
      <c r="M6" s="113"/>
      <c r="N6" s="114"/>
      <c r="O6" s="77" t="s">
        <v>95</v>
      </c>
      <c r="P6" s="77" t="s">
        <v>11</v>
      </c>
      <c r="Q6" s="77" t="s">
        <v>11</v>
      </c>
      <c r="R6" s="115" t="s">
        <v>95</v>
      </c>
      <c r="S6" s="77" t="s">
        <v>190</v>
      </c>
      <c r="T6" s="77" t="s">
        <v>392</v>
      </c>
    </row>
    <row r="7" ht="19.5" customHeight="1" spans="1:20">
      <c r="A7" s="77"/>
      <c r="B7" s="77" t="s">
        <v>11</v>
      </c>
      <c r="C7" s="77" t="s">
        <v>11</v>
      </c>
      <c r="D7" s="77" t="s">
        <v>11</v>
      </c>
      <c r="E7" s="77" t="s">
        <v>11</v>
      </c>
      <c r="F7" s="77" t="s">
        <v>11</v>
      </c>
      <c r="G7" s="77" t="s">
        <v>11</v>
      </c>
      <c r="H7" s="77" t="s">
        <v>11</v>
      </c>
      <c r="I7" s="77"/>
      <c r="J7" s="77" t="s">
        <v>11</v>
      </c>
      <c r="K7" s="77" t="s">
        <v>11</v>
      </c>
      <c r="L7" s="121" t="s">
        <v>95</v>
      </c>
      <c r="M7" s="121" t="s">
        <v>188</v>
      </c>
      <c r="N7" s="121" t="s">
        <v>189</v>
      </c>
      <c r="O7" s="77" t="s">
        <v>11</v>
      </c>
      <c r="P7" s="77" t="s">
        <v>11</v>
      </c>
      <c r="Q7" s="77" t="s">
        <v>11</v>
      </c>
      <c r="R7" s="116"/>
      <c r="S7" s="77" t="s">
        <v>11</v>
      </c>
      <c r="T7" s="77" t="s">
        <v>11</v>
      </c>
    </row>
    <row r="8" ht="19.5" customHeight="1" spans="1:20">
      <c r="A8" s="77" t="s">
        <v>97</v>
      </c>
      <c r="B8" s="77" t="s">
        <v>98</v>
      </c>
      <c r="C8" s="77" t="s">
        <v>99</v>
      </c>
      <c r="D8" s="77" t="s">
        <v>10</v>
      </c>
      <c r="E8" s="59" t="s">
        <v>12</v>
      </c>
      <c r="F8" s="59" t="s">
        <v>13</v>
      </c>
      <c r="G8" s="59" t="s">
        <v>19</v>
      </c>
      <c r="H8" s="59" t="s">
        <v>22</v>
      </c>
      <c r="I8" s="59" t="s">
        <v>25</v>
      </c>
      <c r="J8" s="59" t="s">
        <v>28</v>
      </c>
      <c r="K8" s="59" t="s">
        <v>31</v>
      </c>
      <c r="L8" s="59" t="s">
        <v>34</v>
      </c>
      <c r="M8" s="59" t="s">
        <v>36</v>
      </c>
      <c r="N8" s="59" t="s">
        <v>38</v>
      </c>
      <c r="O8" s="59" t="s">
        <v>40</v>
      </c>
      <c r="P8" s="59" t="s">
        <v>42</v>
      </c>
      <c r="Q8" s="59" t="s">
        <v>44</v>
      </c>
      <c r="R8" s="59" t="s">
        <v>46</v>
      </c>
      <c r="S8" s="59" t="s">
        <v>48</v>
      </c>
      <c r="T8" s="59" t="s">
        <v>50</v>
      </c>
    </row>
    <row r="9" ht="20.25" customHeight="1" spans="1:20">
      <c r="A9" s="77"/>
      <c r="B9" s="77" t="s">
        <v>11</v>
      </c>
      <c r="C9" s="77" t="s">
        <v>11</v>
      </c>
      <c r="D9" s="77" t="s">
        <v>100</v>
      </c>
      <c r="E9" s="117"/>
      <c r="F9" s="117"/>
      <c r="G9" s="117"/>
      <c r="H9" s="117"/>
      <c r="I9" s="117"/>
      <c r="J9" s="117"/>
      <c r="K9" s="117"/>
      <c r="L9" s="117"/>
      <c r="M9" s="117"/>
      <c r="N9" s="117"/>
      <c r="O9" s="117"/>
      <c r="P9" s="117"/>
      <c r="Q9" s="117"/>
      <c r="R9" s="117"/>
      <c r="S9" s="117"/>
      <c r="T9" s="117"/>
    </row>
    <row r="10" ht="20.25" customHeight="1" spans="1:20">
      <c r="A10" s="68"/>
      <c r="B10" s="68"/>
      <c r="C10" s="68"/>
      <c r="D10" s="68"/>
      <c r="E10" s="117"/>
      <c r="F10" s="117"/>
      <c r="G10" s="117"/>
      <c r="H10" s="117"/>
      <c r="I10" s="117"/>
      <c r="J10" s="117"/>
      <c r="K10" s="117"/>
      <c r="L10" s="117"/>
      <c r="M10" s="117"/>
      <c r="N10" s="117"/>
      <c r="O10" s="117"/>
      <c r="P10" s="117"/>
      <c r="Q10" s="117"/>
      <c r="R10" s="117"/>
      <c r="S10" s="117"/>
      <c r="T10" s="117"/>
    </row>
    <row r="11" ht="20.25" customHeight="1" spans="1:20">
      <c r="A11" s="68"/>
      <c r="B11" s="68"/>
      <c r="C11" s="68"/>
      <c r="D11" s="68"/>
      <c r="E11" s="117"/>
      <c r="F11" s="117"/>
      <c r="G11" s="117"/>
      <c r="H11" s="117"/>
      <c r="I11" s="117"/>
      <c r="J11" s="117"/>
      <c r="K11" s="117"/>
      <c r="L11" s="117"/>
      <c r="M11" s="117"/>
      <c r="N11" s="117"/>
      <c r="O11" s="117"/>
      <c r="P11" s="117"/>
      <c r="Q11" s="117"/>
      <c r="R11" s="117"/>
      <c r="S11" s="117"/>
      <c r="T11" s="117"/>
    </row>
    <row r="12" ht="20.25" customHeight="1" spans="1:20">
      <c r="A12" s="68"/>
      <c r="B12" s="68"/>
      <c r="C12" s="68"/>
      <c r="D12" s="68"/>
      <c r="E12" s="117"/>
      <c r="F12" s="117"/>
      <c r="G12" s="117"/>
      <c r="H12" s="117"/>
      <c r="I12" s="117"/>
      <c r="J12" s="117"/>
      <c r="K12" s="117"/>
      <c r="L12" s="117"/>
      <c r="M12" s="117"/>
      <c r="N12" s="117"/>
      <c r="O12" s="117"/>
      <c r="P12" s="117"/>
      <c r="Q12" s="117"/>
      <c r="R12" s="117"/>
      <c r="S12" s="117"/>
      <c r="T12" s="117"/>
    </row>
    <row r="13" ht="20.25" customHeight="1" spans="1:20">
      <c r="A13" s="68"/>
      <c r="B13" s="68"/>
      <c r="C13" s="68"/>
      <c r="D13" s="68"/>
      <c r="E13" s="117"/>
      <c r="F13" s="117"/>
      <c r="G13" s="117"/>
      <c r="H13" s="117"/>
      <c r="I13" s="117"/>
      <c r="J13" s="117"/>
      <c r="K13" s="117"/>
      <c r="L13" s="117"/>
      <c r="M13" s="117"/>
      <c r="N13" s="117"/>
      <c r="O13" s="117"/>
      <c r="P13" s="117"/>
      <c r="Q13" s="117"/>
      <c r="R13" s="117"/>
      <c r="S13" s="117"/>
      <c r="T13" s="117"/>
    </row>
    <row r="14" ht="20.25" customHeight="1" spans="1:20">
      <c r="A14" s="68"/>
      <c r="B14" s="68"/>
      <c r="C14" s="68"/>
      <c r="D14" s="68"/>
      <c r="E14" s="117"/>
      <c r="F14" s="117"/>
      <c r="G14" s="117"/>
      <c r="H14" s="117"/>
      <c r="I14" s="117"/>
      <c r="J14" s="117"/>
      <c r="K14" s="117"/>
      <c r="L14" s="117"/>
      <c r="M14" s="117"/>
      <c r="N14" s="117"/>
      <c r="O14" s="117"/>
      <c r="P14" s="117"/>
      <c r="Q14" s="117"/>
      <c r="R14" s="117"/>
      <c r="S14" s="117"/>
      <c r="T14" s="117"/>
    </row>
    <row r="15" ht="20.25" customHeight="1" spans="1:20">
      <c r="A15" s="68"/>
      <c r="B15" s="68"/>
      <c r="C15" s="68"/>
      <c r="D15" s="68"/>
      <c r="E15" s="117"/>
      <c r="F15" s="117"/>
      <c r="G15" s="117"/>
      <c r="H15" s="117"/>
      <c r="I15" s="117"/>
      <c r="J15" s="117"/>
      <c r="K15" s="117"/>
      <c r="L15" s="117"/>
      <c r="M15" s="117"/>
      <c r="N15" s="117"/>
      <c r="O15" s="117"/>
      <c r="P15" s="117"/>
      <c r="Q15" s="117"/>
      <c r="R15" s="117"/>
      <c r="S15" s="117"/>
      <c r="T15" s="117"/>
    </row>
    <row r="16" ht="20.25" customHeight="1" spans="1:20">
      <c r="A16" s="68"/>
      <c r="B16" s="68"/>
      <c r="C16" s="68"/>
      <c r="D16" s="68"/>
      <c r="E16" s="117"/>
      <c r="F16" s="117"/>
      <c r="G16" s="117"/>
      <c r="H16" s="117"/>
      <c r="I16" s="117"/>
      <c r="J16" s="117"/>
      <c r="K16" s="117"/>
      <c r="L16" s="117"/>
      <c r="M16" s="117"/>
      <c r="N16" s="117"/>
      <c r="O16" s="117"/>
      <c r="P16" s="117"/>
      <c r="Q16" s="117"/>
      <c r="R16" s="117"/>
      <c r="S16" s="117"/>
      <c r="T16" s="117"/>
    </row>
    <row r="17" ht="24" customHeight="1" spans="1:20">
      <c r="A17" s="118" t="s">
        <v>393</v>
      </c>
      <c r="B17" s="118"/>
      <c r="C17" s="118"/>
      <c r="D17" s="118"/>
      <c r="E17" s="118"/>
      <c r="F17" s="118"/>
      <c r="G17" s="118"/>
      <c r="H17" s="118"/>
      <c r="I17" s="118"/>
      <c r="J17" s="118"/>
      <c r="K17" s="118"/>
      <c r="L17" s="118"/>
      <c r="M17" s="118"/>
      <c r="N17" s="118"/>
      <c r="O17" s="118"/>
      <c r="P17" s="118"/>
      <c r="Q17" s="120"/>
      <c r="R17" s="120"/>
      <c r="S17" s="120"/>
      <c r="T17" s="120"/>
    </row>
    <row r="18" spans="1:1">
      <c r="A18" s="51" t="s">
        <v>394</v>
      </c>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L18"/>
  <sheetViews>
    <sheetView workbookViewId="0">
      <selection activeCell="H11" sqref="H11"/>
    </sheetView>
  </sheetViews>
  <sheetFormatPr defaultColWidth="10" defaultRowHeight="15.6"/>
  <cols>
    <col min="1" max="3" width="4.16666666666667" style="51" customWidth="1"/>
    <col min="4" max="4" width="21.1111111111111" style="51" customWidth="1"/>
    <col min="5" max="7" width="8.75" style="51" customWidth="1"/>
    <col min="8" max="9" width="9.72222222222222" style="51" customWidth="1"/>
    <col min="10" max="10" width="8.75" style="51" customWidth="1"/>
    <col min="11" max="16384" width="10" style="51"/>
  </cols>
  <sheetData>
    <row r="1" s="51" customFormat="1" ht="35.25" customHeight="1" spans="1:10">
      <c r="A1" s="91" t="s">
        <v>395</v>
      </c>
      <c r="B1" s="91"/>
      <c r="C1" s="91"/>
      <c r="D1" s="91"/>
      <c r="E1" s="91"/>
      <c r="F1" s="91"/>
      <c r="G1" s="91"/>
      <c r="H1" s="91"/>
      <c r="I1" s="91"/>
      <c r="J1" s="91"/>
    </row>
    <row r="2" s="51" customFormat="1" ht="18" customHeight="1" spans="1:12">
      <c r="A2" s="106"/>
      <c r="B2" s="106"/>
      <c r="C2" s="106"/>
      <c r="D2" s="106"/>
      <c r="E2" s="106"/>
      <c r="F2" s="106"/>
      <c r="G2" s="106"/>
      <c r="H2" s="106"/>
      <c r="I2" s="106"/>
      <c r="L2" s="119" t="s">
        <v>396</v>
      </c>
    </row>
    <row r="3" s="51" customFormat="1" ht="18" customHeight="1" spans="1:12">
      <c r="A3" s="107" t="s">
        <v>2</v>
      </c>
      <c r="B3" s="107"/>
      <c r="C3" s="107"/>
      <c r="D3" s="107"/>
      <c r="E3" s="107"/>
      <c r="F3" s="108"/>
      <c r="G3" s="106"/>
      <c r="H3" s="106"/>
      <c r="I3" s="106"/>
      <c r="L3" s="119" t="s">
        <v>181</v>
      </c>
    </row>
    <row r="4" s="104" customFormat="1" ht="39.75" customHeight="1" spans="1:12">
      <c r="A4" s="77" t="s">
        <v>6</v>
      </c>
      <c r="B4" s="77"/>
      <c r="C4" s="77"/>
      <c r="D4" s="77"/>
      <c r="E4" s="109" t="s">
        <v>182</v>
      </c>
      <c r="F4" s="110"/>
      <c r="G4" s="111"/>
      <c r="H4" s="77" t="s">
        <v>183</v>
      </c>
      <c r="I4" s="77" t="s">
        <v>184</v>
      </c>
      <c r="J4" s="77" t="s">
        <v>80</v>
      </c>
      <c r="K4" s="77"/>
      <c r="L4" s="77"/>
    </row>
    <row r="5" s="105" customFormat="1" ht="26.25" customHeight="1" spans="1:12">
      <c r="A5" s="77" t="s">
        <v>185</v>
      </c>
      <c r="B5" s="77"/>
      <c r="C5" s="77"/>
      <c r="D5" s="77" t="s">
        <v>94</v>
      </c>
      <c r="E5" s="112"/>
      <c r="F5" s="113"/>
      <c r="G5" s="114"/>
      <c r="H5" s="77"/>
      <c r="I5" s="77"/>
      <c r="J5" s="77" t="s">
        <v>100</v>
      </c>
      <c r="K5" s="77" t="s">
        <v>397</v>
      </c>
      <c r="L5" s="77" t="s">
        <v>398</v>
      </c>
    </row>
    <row r="6" s="105" customFormat="1" ht="36" customHeight="1" spans="1:12">
      <c r="A6" s="77"/>
      <c r="B6" s="77"/>
      <c r="C6" s="77"/>
      <c r="D6" s="77"/>
      <c r="E6" s="115" t="s">
        <v>100</v>
      </c>
      <c r="F6" s="115" t="s">
        <v>397</v>
      </c>
      <c r="G6" s="115" t="s">
        <v>398</v>
      </c>
      <c r="H6" s="77"/>
      <c r="I6" s="77"/>
      <c r="J6" s="77"/>
      <c r="K6" s="77"/>
      <c r="L6" s="77" t="s">
        <v>191</v>
      </c>
    </row>
    <row r="7" s="51" customFormat="1" ht="19.5" customHeight="1" spans="1:12">
      <c r="A7" s="77"/>
      <c r="B7" s="77"/>
      <c r="C7" s="77"/>
      <c r="D7" s="77"/>
      <c r="E7" s="116"/>
      <c r="F7" s="116"/>
      <c r="G7" s="116"/>
      <c r="H7" s="77"/>
      <c r="I7" s="77"/>
      <c r="J7" s="77"/>
      <c r="K7" s="77"/>
      <c r="L7" s="77"/>
    </row>
    <row r="8" s="51" customFormat="1" ht="19.5" customHeight="1" spans="1:12">
      <c r="A8" s="77" t="s">
        <v>97</v>
      </c>
      <c r="B8" s="77" t="s">
        <v>98</v>
      </c>
      <c r="C8" s="77" t="s">
        <v>99</v>
      </c>
      <c r="D8" s="77" t="s">
        <v>10</v>
      </c>
      <c r="E8" s="77" t="s">
        <v>12</v>
      </c>
      <c r="F8" s="77" t="s">
        <v>13</v>
      </c>
      <c r="G8" s="77" t="s">
        <v>19</v>
      </c>
      <c r="H8" s="77" t="s">
        <v>22</v>
      </c>
      <c r="I8" s="77" t="s">
        <v>25</v>
      </c>
      <c r="J8" s="77" t="s">
        <v>28</v>
      </c>
      <c r="K8" s="77" t="s">
        <v>31</v>
      </c>
      <c r="L8" s="77" t="s">
        <v>34</v>
      </c>
    </row>
    <row r="9" s="51" customFormat="1" ht="20.25" customHeight="1" spans="1:12">
      <c r="A9" s="77"/>
      <c r="B9" s="77"/>
      <c r="C9" s="77"/>
      <c r="D9" s="77" t="s">
        <v>100</v>
      </c>
      <c r="E9" s="101">
        <v>0</v>
      </c>
      <c r="F9" s="101">
        <v>0</v>
      </c>
      <c r="G9" s="101">
        <v>0</v>
      </c>
      <c r="H9" s="101"/>
      <c r="I9" s="101"/>
      <c r="J9" s="101">
        <v>0</v>
      </c>
      <c r="K9" s="59"/>
      <c r="L9" s="117"/>
    </row>
    <row r="10" s="51" customFormat="1" ht="20.25" customHeight="1" spans="1:12">
      <c r="A10" s="68"/>
      <c r="B10" s="68"/>
      <c r="C10" s="68"/>
      <c r="D10" s="68"/>
      <c r="E10" s="101"/>
      <c r="F10" s="101"/>
      <c r="G10" s="101"/>
      <c r="H10" s="101"/>
      <c r="I10" s="101"/>
      <c r="J10" s="101"/>
      <c r="K10" s="117"/>
      <c r="L10" s="117"/>
    </row>
    <row r="11" s="51" customFormat="1" ht="20.25" customHeight="1" spans="1:12">
      <c r="A11" s="68"/>
      <c r="B11" s="68"/>
      <c r="C11" s="68"/>
      <c r="D11" s="68"/>
      <c r="E11" s="68"/>
      <c r="F11" s="68"/>
      <c r="G11" s="117"/>
      <c r="H11" s="117"/>
      <c r="I11" s="117"/>
      <c r="J11" s="117"/>
      <c r="K11" s="117"/>
      <c r="L11" s="117"/>
    </row>
    <row r="12" s="51" customFormat="1" ht="20.25" customHeight="1" spans="1:12">
      <c r="A12" s="68"/>
      <c r="B12" s="68"/>
      <c r="C12" s="68"/>
      <c r="D12" s="68"/>
      <c r="E12" s="68"/>
      <c r="F12" s="68"/>
      <c r="G12" s="117"/>
      <c r="H12" s="117"/>
      <c r="I12" s="117"/>
      <c r="J12" s="117"/>
      <c r="K12" s="117"/>
      <c r="L12" s="117"/>
    </row>
    <row r="13" s="51" customFormat="1" ht="20.25" customHeight="1" spans="1:12">
      <c r="A13" s="68"/>
      <c r="B13" s="68"/>
      <c r="C13" s="68"/>
      <c r="D13" s="68"/>
      <c r="E13" s="68"/>
      <c r="F13" s="68"/>
      <c r="G13" s="117"/>
      <c r="H13" s="117"/>
      <c r="I13" s="117"/>
      <c r="J13" s="117"/>
      <c r="K13" s="117"/>
      <c r="L13" s="117"/>
    </row>
    <row r="14" s="51" customFormat="1" ht="20.25" customHeight="1" spans="1:12">
      <c r="A14" s="68"/>
      <c r="B14" s="68"/>
      <c r="C14" s="68"/>
      <c r="D14" s="68"/>
      <c r="E14" s="68"/>
      <c r="F14" s="68"/>
      <c r="G14" s="117"/>
      <c r="H14" s="117"/>
      <c r="I14" s="117"/>
      <c r="J14" s="117"/>
      <c r="K14" s="117"/>
      <c r="L14" s="117"/>
    </row>
    <row r="15" s="51" customFormat="1" ht="20.25" customHeight="1" spans="1:12">
      <c r="A15" s="68"/>
      <c r="B15" s="68"/>
      <c r="C15" s="68"/>
      <c r="D15" s="68"/>
      <c r="E15" s="68"/>
      <c r="F15" s="68"/>
      <c r="G15" s="117"/>
      <c r="H15" s="117"/>
      <c r="I15" s="117"/>
      <c r="J15" s="117"/>
      <c r="K15" s="117"/>
      <c r="L15" s="117"/>
    </row>
    <row r="16" s="51" customFormat="1" ht="20.25" customHeight="1" spans="1:12">
      <c r="A16" s="68"/>
      <c r="B16" s="68"/>
      <c r="C16" s="68"/>
      <c r="D16" s="68"/>
      <c r="E16" s="68"/>
      <c r="F16" s="68"/>
      <c r="G16" s="117"/>
      <c r="H16" s="117"/>
      <c r="I16" s="117"/>
      <c r="J16" s="117"/>
      <c r="K16" s="117"/>
      <c r="L16" s="117"/>
    </row>
    <row r="17" s="51" customFormat="1" ht="24" customHeight="1" spans="1:10">
      <c r="A17" s="118" t="s">
        <v>399</v>
      </c>
      <c r="B17" s="118"/>
      <c r="C17" s="118"/>
      <c r="D17" s="118"/>
      <c r="E17" s="118"/>
      <c r="F17" s="118"/>
      <c r="G17" s="118"/>
      <c r="H17" s="118"/>
      <c r="I17" s="118"/>
      <c r="J17" s="120"/>
    </row>
    <row r="18" spans="1:1">
      <c r="A18" s="51" t="s">
        <v>400</v>
      </c>
    </row>
  </sheetData>
  <mergeCells count="25">
    <mergeCell ref="A1:J1"/>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昆明市五华区党政机关单位</Company>
  <Application>WPS 表格</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附表13部门整体支出绩效自评情况表</vt:lpstr>
      <vt:lpstr>附表14部门整体支出绩效自评表</vt:lpstr>
      <vt:lpstr>附件15项目支出绩效自评表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一世长安</cp:lastModifiedBy>
  <dcterms:created xsi:type="dcterms:W3CDTF">2024-10-22T03:01:00Z</dcterms:created>
  <dcterms:modified xsi:type="dcterms:W3CDTF">2024-11-14T01:45:35Z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D18E08FFFB45464F9F646FFD993C4347_13</vt:lpwstr>
  </property>
  <property fmtid="{D5CDD505-2E9C-101B-9397-08002B2CF9AE}" pid="3" name="KSOProductBuildVer">
    <vt:lpwstr>2052-12.1.0.18912</vt:lpwstr>
  </property>
</Properties>
</file>