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网信工作经费" sheetId="1" r:id="rId1"/>
    <sheet name="已启动应付款未付款项目经费" sheetId="4" r:id="rId2"/>
    <sheet name="妇女儿童合法权益宣传经费" sheetId="5" r:id="rId3"/>
    <sheet name="“五华·职业·绘·匠心”主题年度系列宣传经费" sheetId="6" r:id="rId4"/>
    <sheet name="市级突出贡献奖" sheetId="10" r:id="rId5"/>
    <sheet name="扫黑除恶宣传经费 " sheetId="7" r:id="rId6"/>
    <sheet name="获奖作品扶持资金" sheetId="8" r:id="rId7"/>
    <sheet name="十七届人大会议宣传经费" sheetId="9" r:id="rId8"/>
    <sheet name="Sheet2" sheetId="2" r:id="rId9"/>
    <sheet name="Sheet3" sheetId="3" r:id="rId10"/>
  </sheets>
  <calcPr calcId="144525"/>
</workbook>
</file>

<file path=xl/sharedStrings.xml><?xml version="1.0" encoding="utf-8"?>
<sst xmlns="http://schemas.openxmlformats.org/spreadsheetml/2006/main" count="526" uniqueCount="147">
  <si>
    <r>
      <rPr>
        <sz val="20"/>
        <color theme="1"/>
        <rFont val="方正小标宋_GBK"/>
        <charset val="134"/>
      </rPr>
      <t>项目支出绩效自评表</t>
    </r>
    <r>
      <rPr>
        <sz val="11"/>
        <color theme="1"/>
        <rFont val="宋体"/>
        <charset val="134"/>
        <scheme val="minor"/>
      </rPr>
      <t xml:space="preserve">
（  2023年度）</t>
    </r>
  </si>
  <si>
    <t>项目名称</t>
  </si>
  <si>
    <t>网信工作经费</t>
  </si>
  <si>
    <t>主管部门</t>
  </si>
  <si>
    <t>中共五华区委宣传部</t>
  </si>
  <si>
    <t>实施单位</t>
  </si>
  <si>
    <t>五华区融媒体中心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</si>
  <si>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</si>
  <si>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</si>
  <si>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</si>
  <si>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</si>
  <si>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</si>
  <si>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</si>
  <si>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</si>
  <si>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</si>
  <si>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</si>
  <si>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</si>
  <si>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</si>
  <si>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</si>
  <si>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</si>
  <si>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</si>
  <si>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实际完成情况</t>
  </si>
  <si>
    <t>聚焦重大主题，深挖本地特色，多渠道、多形式开展重大主题、重要事件的官方宣传，做好舆论引导工作。充分发挥融媒体新闻舆论引导主阵地作用，继续打造蓝花楹文化艺术节暨网络文化节IP,让宣传助力经济社会发展；借鉴历年网络舆情引导经验，加大对重大主题、重要事件直播力度，有效引导舆情；继续做好我们的节日系列主题宣传、深化中国农民丰收节、梨花节等节日打造，推动乡村振兴。</t>
  </si>
  <si>
    <t>重大主题舆论引导20次，平均每月原创短视频制作25次，重大主题舆论引导覆盖率100%，宣传及时率100%，掌握辖区舆情，减少重大突发舆情的发生成效显著。</t>
  </si>
  <si>
    <t>绩
效
指
标</t>
  </si>
  <si>
    <t>一级指标</t>
  </si>
  <si>
    <t>二级指标</t>
  </si>
  <si>
    <t>三级指标</t>
  </si>
  <si>
    <t>年度
指标值</t>
  </si>
  <si>
    <t>实际
完成值</t>
  </si>
  <si>
    <t>偏差原因分析
及改进措施</t>
  </si>
  <si>
    <t>产出指标</t>
  </si>
  <si>
    <t>数量指标</t>
  </si>
  <si>
    <t>重大主题舆论引导</t>
  </si>
  <si>
    <t>4次</t>
  </si>
  <si>
    <t>20次</t>
  </si>
  <si>
    <t>平均每月原创短视频制作</t>
  </si>
  <si>
    <t>10次</t>
  </si>
  <si>
    <t>25次</t>
  </si>
  <si>
    <t>质量指标</t>
  </si>
  <si>
    <t>重大主题舆论引导覆盖率</t>
  </si>
  <si>
    <t>时效指标</t>
  </si>
  <si>
    <t>宣传及时率</t>
  </si>
  <si>
    <t>成本指标</t>
  </si>
  <si>
    <t>经济成本</t>
  </si>
  <si>
    <t>30万元</t>
  </si>
  <si>
    <t>2.53万元</t>
  </si>
  <si>
    <t>经费支出优先保障基本支出。</t>
  </si>
  <si>
    <t>效益指标</t>
  </si>
  <si>
    <t>社会效益指标</t>
  </si>
  <si>
    <t>掌握辖区舆情，减少重大突发舆情的发生</t>
  </si>
  <si>
    <t>成效显著</t>
  </si>
  <si>
    <t>融媒体中心社会影响力</t>
  </si>
  <si>
    <t>显著提升</t>
  </si>
  <si>
    <t>满意度
指标</t>
  </si>
  <si>
    <t>服务对象满意度指标</t>
  </si>
  <si>
    <t>服务对象满意度</t>
  </si>
  <si>
    <t>其他要说明的事项</t>
  </si>
  <si>
    <t>无</t>
  </si>
  <si>
    <t>总分</t>
  </si>
  <si>
    <t>良</t>
  </si>
  <si>
    <t>注：1.其他资金：请在“其他需要说明的事项”栏注明资金来源。
    2.分值：原则上产出指标总分50分，效益指标总分30分，满意度指标总分10分。
    3.自评等级：划分为4档，100-90（含）分为优、90-80（含）分为良、80-60（含）分为中、60分以下为差。</t>
  </si>
  <si>
    <t>已启动应付款未付款项目经费</t>
  </si>
  <si>
    <t>1.聚焦重大主题，深挖本地特色，多渠道、多形式开展重大主题、重要事件的官方宣传，做好舆论引导工作。充分发挥融媒体新闻舆论引导主阵地作用。2.及时支付已启动应付款未付款项目经费。</t>
  </si>
  <si>
    <t>应付事项完成率33%，付款审批手续完整，付款单据真实合法，经费支出合规，有效保障了新闻宣传与舆论引导工作。</t>
  </si>
  <si>
    <t>应付事项完成率</t>
  </si>
  <si>
    <t>付款审批手续完整</t>
  </si>
  <si>
    <t>完整</t>
  </si>
  <si>
    <t>付款单据真实合法</t>
  </si>
  <si>
    <t>真实合法</t>
  </si>
  <si>
    <t>经费支出合规率</t>
  </si>
  <si>
    <t>保障新闻宣传及舆论引导工作</t>
  </si>
  <si>
    <t>有效保障</t>
  </si>
  <si>
    <t>优</t>
  </si>
  <si>
    <t>妇女儿童合法权益宣传经费</t>
  </si>
  <si>
    <t>党的二十大报告中指出“坚持男女平等基本国策，保障妇女儿童合法权益”。全国妇联高度重视基层维权关爱服务工作，将其作为履行引领服务联系职能，为党和政府分忧、为妇女儿童和家庭解难的重要着力点。近年来，昆明市五华区不断构建完善“党政主导、部门联动、社会协同”的妇女儿童维权机制，分类推动解决实际问题，妇女儿童的幸福感、安全感不断提升。为更好的推广五华模式，给其他地区妇女儿童维权工作开展提供参考，五华区通过拍摄专题汇报片，详细讲解工作机制和取得的工作成效。</t>
  </si>
  <si>
    <t>影片时长10分钟，影片质量标准2K，在规定时间完成影片拍摄制作，宣传经费5万元，助力妇女儿童有更多的获得感、幸福感、安全感，形成良好的社会和舆论氛围。</t>
  </si>
  <si>
    <t>影片时长</t>
  </si>
  <si>
    <t>10分钟</t>
  </si>
  <si>
    <t>影片质量</t>
  </si>
  <si>
    <t>2K</t>
  </si>
  <si>
    <t>规定时间内完成</t>
  </si>
  <si>
    <t>按时完成</t>
  </si>
  <si>
    <t>5万元</t>
  </si>
  <si>
    <t>助力妇女儿童有更多的获得感、幸福感、安全感，形成良好的社会和舆论氛围</t>
  </si>
  <si>
    <t>“五华·职业·绘·匠心”主题年度系列宣传经费</t>
  </si>
  <si>
    <t>为切实增强五华各行业职工的获得感与职业荣誉感、自豪感，培养各行各业职工群众对于技能成才观念的认同，呈现五华工会用心用情服务职工，团结带领广大职工群众感党恩、听党话、跟党走的点滴，区总工会、区融媒体中心联合策划持续推出“五华·职业·绘·匠心”主题年度系列宣传，打造具有影响力的宣传品牌。</t>
  </si>
  <si>
    <t>主题宣传期数14期，未出现错漏宣传的情况，主题宣传及时率100%，多形式展现五华职工风采，激发广大职工开拓创新的精气神效果明显，服务对象满意度90%。</t>
  </si>
  <si>
    <t>主题宣传期数</t>
  </si>
  <si>
    <t>14期</t>
  </si>
  <si>
    <t>错漏率</t>
  </si>
  <si>
    <t>主题宣传及时率</t>
  </si>
  <si>
    <t>经济成本指标</t>
  </si>
  <si>
    <t>3.88万元</t>
  </si>
  <si>
    <t>多形式展现五华职工风采，激发广大职工开拓创新的精气神</t>
  </si>
  <si>
    <t>区总工会拨付经费</t>
  </si>
  <si>
    <t>市级突出贡献奖励资金</t>
  </si>
  <si>
    <t>根据市级文件要求，将经费及时拨付给获奖人员。</t>
  </si>
  <si>
    <t>已及时将获奖资金发放给获奖人员。</t>
  </si>
  <si>
    <t>市级突出贡献奖人员</t>
  </si>
  <si>
    <t>1人</t>
  </si>
  <si>
    <t>兑现准确率</t>
  </si>
  <si>
    <t>2万元</t>
  </si>
  <si>
    <t>激励员工工作积极性</t>
  </si>
  <si>
    <t>效果明显</t>
  </si>
  <si>
    <t>昆明市人社局拨付经费</t>
  </si>
  <si>
    <t>充分发挥五华融媒主流舆论阵地、区域信息枢纽、综合服务平台传播优势，按照昆明五华APP、公众号、新浪微博等平台不同定位，在内容挖掘、表现形式和传播途径下狠下功夫,不断挖掘扫黑除恶工作的典型，深入一线做好宣传报道工作。</t>
  </si>
  <si>
    <t>新增五华媒资系统模块1个，扫黑除恶宣传120条，新增模块“五华媒资”运行平稳，项目支出3.5万元，不仅提高了居民对扫黑除恶工作的认知和支持，还增强了居民法律意识和法治素养。</t>
  </si>
  <si>
    <t>在“五华融媒APP”新增模块</t>
  </si>
  <si>
    <t>1个</t>
  </si>
  <si>
    <t>扫黑除恶宣传条数</t>
  </si>
  <si>
    <t>100条</t>
  </si>
  <si>
    <t>120条</t>
  </si>
  <si>
    <t>新增模块运行平稳</t>
  </si>
  <si>
    <t>是</t>
  </si>
  <si>
    <t>3.5万元</t>
  </si>
  <si>
    <t>提高居民对扫黑除恶工作的认知和支持，增强居民法律意识和法治素养</t>
  </si>
  <si>
    <t>区委宣传部拨付经费</t>
  </si>
  <si>
    <t>获奖作品扶持资金</t>
  </si>
  <si>
    <t>中心在2022年度昆明市广播电视局主办的昆明广播电视奖评选活动中，获得广播电视新闻类二等奖1件，网络视听新闻类三等奖2件，社教类二等奖1件，文艺类三等奖1件，公益广告类三等奖1件，宣传片类二等奖1件；并获得优秀组织单位的荣誉。因此昆明广播电视剧给予获奖作品扶持资金8900元，用于中心日常业务开支。</t>
  </si>
  <si>
    <t>经费用于保障中心日常业务开支，预计2024年12月完成经费支付。</t>
  </si>
  <si>
    <t>经费保障人数</t>
  </si>
  <si>
    <t>19人</t>
  </si>
  <si>
    <t>经费支付及时率</t>
  </si>
  <si>
    <t>0.89万元</t>
  </si>
  <si>
    <t>0.21万元</t>
  </si>
  <si>
    <t>经费拨付时间未满1年。</t>
  </si>
  <si>
    <t>保障日常业务顺利开展</t>
  </si>
  <si>
    <t>顺利开展</t>
  </si>
  <si>
    <t>单位人员满意度</t>
  </si>
  <si>
    <t>昆明市广播电视局拨付经费</t>
  </si>
  <si>
    <t>十七届人大会议宣传经费</t>
  </si>
  <si>
    <t>利用媒体融合优势，通过对内设置代表通道、电子展板，对外在“五华发布”各平台开设专栏，推出虚拟主播说两会、跟着动画看两会等宣传产品，开展报纸专版宣传、昆明广播电视台新闻报道等方式多形式、多角度做好五华区第十七届人民代表大会宣传工作。</t>
  </si>
  <si>
    <t>电子屏幕6块，主持人2名，物资制作1批，刊发稿件24篇，信息发布合规及时，宣传内容知晓率90%，服务对象满意度90%。</t>
  </si>
  <si>
    <t>电子屏幕</t>
  </si>
  <si>
    <t>6块</t>
  </si>
  <si>
    <t>主持人</t>
  </si>
  <si>
    <t>2名</t>
  </si>
  <si>
    <t>物资制作</t>
  </si>
  <si>
    <t>1批</t>
  </si>
  <si>
    <t>刊发稿件</t>
  </si>
  <si>
    <t>20篇</t>
  </si>
  <si>
    <t>24篇</t>
  </si>
  <si>
    <t>信息发布合规率</t>
  </si>
  <si>
    <t>信息发布及时率</t>
  </si>
  <si>
    <t>宣传内容知晓率</t>
  </si>
  <si>
    <t>区人大拨付经费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</si>
</sst>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2" workbookViewId="0">
      <selection activeCell="R9" sqref="R9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12.8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30</v>
      </c>
      <c r="F6" s="4"/>
      <c r="G6" s="4">
        <v>30</v>
      </c>
      <c r="H6" s="4"/>
      <c r="I6" s="4">
        <v>2.53</v>
      </c>
      <c r="J6" s="4"/>
      <c r="K6" s="13">
        <v>10</v>
      </c>
      <c r="L6" s="15"/>
      <c r="M6" s="30">
        <v>0.0843</v>
      </c>
      <c r="N6" s="32"/>
      <c r="O6" s="5">
        <v>0.84</v>
      </c>
    </row>
    <row r="7" ht="27" customHeight="1" spans="1:15">
      <c r="A7" s="4"/>
      <c r="B7" s="4"/>
      <c r="C7" s="4" t="s">
        <v>15</v>
      </c>
      <c r="D7" s="4"/>
      <c r="E7" s="4">
        <v>30</v>
      </c>
      <c r="F7" s="4"/>
      <c r="G7" s="4">
        <v>30</v>
      </c>
      <c r="H7" s="4"/>
      <c r="I7" s="4">
        <v>2.53</v>
      </c>
      <c r="J7" s="4"/>
      <c r="K7" s="13" t="s">
        <v>16</v>
      </c>
      <c r="L7" s="15"/>
      <c r="M7" s="30">
        <v>0.0843</v>
      </c>
      <c r="N7" s="32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/>
      <c r="F9" s="4"/>
      <c r="G9" s="4"/>
      <c r="H9" s="4"/>
      <c r="I9" s="4"/>
      <c r="J9" s="4"/>
      <c r="K9" s="13" t="s">
        <v>16</v>
      </c>
      <c r="L9" s="15"/>
      <c r="M9" s="13"/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22</v>
      </c>
      <c r="C11" s="9"/>
      <c r="D11" s="9"/>
      <c r="E11" s="9"/>
      <c r="F11" s="9"/>
      <c r="G11" s="9"/>
      <c r="H11" s="10"/>
      <c r="I11" s="8" t="s">
        <v>23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30" customHeight="1" spans="1:15">
      <c r="A13" s="4"/>
      <c r="B13" s="4" t="s">
        <v>31</v>
      </c>
      <c r="C13" s="4" t="s">
        <v>32</v>
      </c>
      <c r="D13" s="4" t="s">
        <v>33</v>
      </c>
      <c r="E13" s="4"/>
      <c r="F13" s="4"/>
      <c r="G13" s="4"/>
      <c r="H13" s="4" t="s">
        <v>34</v>
      </c>
      <c r="I13" s="4" t="s">
        <v>35</v>
      </c>
      <c r="J13" s="13">
        <v>15</v>
      </c>
      <c r="K13" s="15"/>
      <c r="L13" s="13">
        <v>15</v>
      </c>
      <c r="M13" s="15"/>
      <c r="N13" s="13"/>
      <c r="O13" s="15"/>
    </row>
    <row r="14" ht="30" customHeight="1" spans="1:15">
      <c r="A14" s="4"/>
      <c r="B14" s="4"/>
      <c r="C14" s="4"/>
      <c r="D14" s="4" t="s">
        <v>36</v>
      </c>
      <c r="E14" s="4"/>
      <c r="F14" s="4"/>
      <c r="G14" s="4"/>
      <c r="H14" s="4" t="s">
        <v>37</v>
      </c>
      <c r="I14" s="4" t="s">
        <v>38</v>
      </c>
      <c r="J14" s="13">
        <v>15</v>
      </c>
      <c r="K14" s="15"/>
      <c r="L14" s="13">
        <v>15</v>
      </c>
      <c r="M14" s="15"/>
      <c r="N14" s="13"/>
      <c r="O14" s="15"/>
    </row>
    <row r="15" ht="30" customHeight="1" spans="1:15">
      <c r="A15" s="4"/>
      <c r="B15" s="4"/>
      <c r="C15" s="4" t="s">
        <v>39</v>
      </c>
      <c r="D15" s="4" t="s">
        <v>40</v>
      </c>
      <c r="E15" s="4"/>
      <c r="F15" s="4"/>
      <c r="G15" s="4"/>
      <c r="H15" s="16">
        <v>1</v>
      </c>
      <c r="I15" s="16">
        <v>1</v>
      </c>
      <c r="J15" s="13">
        <v>15</v>
      </c>
      <c r="K15" s="15"/>
      <c r="L15" s="13">
        <v>15</v>
      </c>
      <c r="M15" s="15"/>
      <c r="N15" s="13"/>
      <c r="O15" s="15"/>
    </row>
    <row r="16" ht="30" customHeight="1" spans="1:15">
      <c r="A16" s="4"/>
      <c r="B16" s="4"/>
      <c r="C16" s="4" t="s">
        <v>41</v>
      </c>
      <c r="D16" s="4" t="s">
        <v>42</v>
      </c>
      <c r="E16" s="4"/>
      <c r="F16" s="4"/>
      <c r="G16" s="4"/>
      <c r="H16" s="16">
        <v>1</v>
      </c>
      <c r="I16" s="16">
        <v>1</v>
      </c>
      <c r="J16" s="13">
        <v>4</v>
      </c>
      <c r="K16" s="15"/>
      <c r="L16" s="13">
        <v>4</v>
      </c>
      <c r="M16" s="15"/>
      <c r="N16" s="13"/>
      <c r="O16" s="15"/>
    </row>
    <row r="17" ht="30" customHeight="1" spans="1:15">
      <c r="A17" s="4"/>
      <c r="B17" s="4"/>
      <c r="C17" s="4" t="s">
        <v>43</v>
      </c>
      <c r="D17" s="4" t="s">
        <v>44</v>
      </c>
      <c r="E17" s="4"/>
      <c r="F17" s="4"/>
      <c r="G17" s="4"/>
      <c r="H17" s="4" t="s">
        <v>45</v>
      </c>
      <c r="I17" s="4" t="s">
        <v>46</v>
      </c>
      <c r="J17" s="13">
        <v>1</v>
      </c>
      <c r="K17" s="15"/>
      <c r="L17" s="13">
        <v>0.08</v>
      </c>
      <c r="M17" s="15"/>
      <c r="N17" s="13" t="s">
        <v>47</v>
      </c>
      <c r="O17" s="15"/>
    </row>
    <row r="18" ht="30" customHeight="1" spans="1:15">
      <c r="A18" s="4"/>
      <c r="B18" s="4" t="s">
        <v>48</v>
      </c>
      <c r="C18" s="4" t="s">
        <v>49</v>
      </c>
      <c r="D18" s="4" t="s">
        <v>50</v>
      </c>
      <c r="E18" s="4"/>
      <c r="F18" s="4"/>
      <c r="G18" s="4"/>
      <c r="H18" s="4" t="s">
        <v>51</v>
      </c>
      <c r="I18" s="4" t="s">
        <v>51</v>
      </c>
      <c r="J18" s="13">
        <v>15</v>
      </c>
      <c r="K18" s="15"/>
      <c r="L18" s="13">
        <v>15</v>
      </c>
      <c r="M18" s="15"/>
      <c r="N18" s="13"/>
      <c r="O18" s="15"/>
    </row>
    <row r="19" ht="30" customHeight="1" spans="1:15">
      <c r="A19" s="4"/>
      <c r="B19" s="4"/>
      <c r="C19" s="4"/>
      <c r="D19" s="4" t="s">
        <v>52</v>
      </c>
      <c r="E19" s="4"/>
      <c r="F19" s="4"/>
      <c r="G19" s="4"/>
      <c r="H19" s="4" t="s">
        <v>53</v>
      </c>
      <c r="I19" s="4" t="s">
        <v>53</v>
      </c>
      <c r="J19" s="13">
        <v>15</v>
      </c>
      <c r="K19" s="15"/>
      <c r="L19" s="13">
        <v>15</v>
      </c>
      <c r="M19" s="15"/>
      <c r="N19" s="13"/>
      <c r="O19" s="15"/>
    </row>
    <row r="20" ht="30" customHeight="1" spans="1:15">
      <c r="A20" s="4"/>
      <c r="B20" s="4" t="s">
        <v>54</v>
      </c>
      <c r="C20" s="4" t="s">
        <v>55</v>
      </c>
      <c r="D20" s="4" t="s">
        <v>56</v>
      </c>
      <c r="E20" s="4"/>
      <c r="F20" s="4"/>
      <c r="G20" s="4"/>
      <c r="H20" s="16">
        <v>0.85</v>
      </c>
      <c r="I20" s="16">
        <v>0.9</v>
      </c>
      <c r="J20" s="13">
        <v>10</v>
      </c>
      <c r="K20" s="15"/>
      <c r="L20" s="13">
        <v>10</v>
      </c>
      <c r="M20" s="15"/>
      <c r="N20" s="13"/>
      <c r="O20" s="15"/>
    </row>
    <row r="21" ht="30" customHeight="1" spans="1:15">
      <c r="A21" s="4"/>
      <c r="B21" s="13" t="s">
        <v>57</v>
      </c>
      <c r="C21" s="19"/>
      <c r="D21" s="13" t="s">
        <v>58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ht="29" customHeight="1" spans="1:15">
      <c r="A22" s="4"/>
      <c r="B22" s="13" t="s">
        <v>59</v>
      </c>
      <c r="C22" s="14"/>
      <c r="D22" s="14"/>
      <c r="E22" s="14"/>
      <c r="F22" s="14"/>
      <c r="G22" s="14"/>
      <c r="H22" s="14"/>
      <c r="I22" s="19"/>
      <c r="J22" s="13">
        <v>100</v>
      </c>
      <c r="K22" s="19"/>
      <c r="L22" s="13">
        <v>89.92</v>
      </c>
      <c r="M22" s="15"/>
      <c r="N22" s="13" t="s">
        <v>60</v>
      </c>
      <c r="O22" s="15"/>
    </row>
    <row r="23" spans="1:15">
      <c r="A23" s="20" t="s">
        <v>61</v>
      </c>
      <c r="O23" s="27"/>
    </row>
    <row r="24" spans="1:15">
      <c r="A24" s="21"/>
      <c r="O24" s="27"/>
    </row>
    <row r="25" spans="1:15">
      <c r="A25" s="21"/>
      <c r="O25" s="27"/>
    </row>
    <row r="26" ht="27" customHeight="1" spans="1:1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8"/>
    </row>
  </sheetData>
  <mergeCells count="92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D19:G19"/>
    <mergeCell ref="J19:K19"/>
    <mergeCell ref="L19:M19"/>
    <mergeCell ref="N19:O19"/>
    <mergeCell ref="D20:G20"/>
    <mergeCell ref="J20:K20"/>
    <mergeCell ref="L20:M20"/>
    <mergeCell ref="N20:O20"/>
    <mergeCell ref="B21:C21"/>
    <mergeCell ref="D21:O21"/>
    <mergeCell ref="B22:I22"/>
    <mergeCell ref="J22:K22"/>
    <mergeCell ref="L22:M22"/>
    <mergeCell ref="N22:O22"/>
    <mergeCell ref="A10:A11"/>
    <mergeCell ref="A12:A22"/>
    <mergeCell ref="B13:B17"/>
    <mergeCell ref="B18:B19"/>
    <mergeCell ref="C13:C14"/>
    <mergeCell ref="C18:C19"/>
    <mergeCell ref="A5:B9"/>
    <mergeCell ref="A23:O26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12" workbookViewId="0">
      <selection activeCell="H16" sqref="H16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8.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62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22.12</v>
      </c>
      <c r="F6" s="4"/>
      <c r="G6" s="4">
        <v>22.12</v>
      </c>
      <c r="H6" s="4"/>
      <c r="I6" s="4">
        <v>7.37</v>
      </c>
      <c r="J6" s="4"/>
      <c r="K6" s="13">
        <v>10</v>
      </c>
      <c r="L6" s="15"/>
      <c r="M6" s="30">
        <v>0.3332</v>
      </c>
      <c r="N6" s="15"/>
      <c r="O6" s="5">
        <v>3.33</v>
      </c>
    </row>
    <row r="7" ht="27" customHeight="1" spans="1:15">
      <c r="A7" s="4"/>
      <c r="B7" s="4"/>
      <c r="C7" s="4" t="s">
        <v>15</v>
      </c>
      <c r="D7" s="4"/>
      <c r="E7" s="4">
        <v>22.12</v>
      </c>
      <c r="F7" s="4"/>
      <c r="G7" s="4">
        <v>22.12</v>
      </c>
      <c r="H7" s="4"/>
      <c r="I7" s="4">
        <v>7.37</v>
      </c>
      <c r="J7" s="4"/>
      <c r="K7" s="13" t="s">
        <v>16</v>
      </c>
      <c r="L7" s="15"/>
      <c r="M7" s="30">
        <v>0.3332</v>
      </c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/>
      <c r="F9" s="4"/>
      <c r="G9" s="4"/>
      <c r="H9" s="4"/>
      <c r="I9" s="4"/>
      <c r="J9" s="4"/>
      <c r="K9" s="13" t="s">
        <v>16</v>
      </c>
      <c r="L9" s="15"/>
      <c r="M9" s="13"/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63</v>
      </c>
      <c r="C11" s="9"/>
      <c r="D11" s="9"/>
      <c r="E11" s="9"/>
      <c r="F11" s="9"/>
      <c r="G11" s="9"/>
      <c r="H11" s="10"/>
      <c r="I11" s="8" t="s">
        <v>64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30" customHeight="1" spans="1:15">
      <c r="A13" s="4"/>
      <c r="B13" s="4" t="s">
        <v>31</v>
      </c>
      <c r="C13" s="4" t="s">
        <v>32</v>
      </c>
      <c r="D13" s="4" t="s">
        <v>65</v>
      </c>
      <c r="E13" s="4"/>
      <c r="F13" s="4"/>
      <c r="G13" s="4"/>
      <c r="H13" s="16">
        <v>1</v>
      </c>
      <c r="I13" s="31">
        <v>0.3332</v>
      </c>
      <c r="J13" s="13">
        <v>5</v>
      </c>
      <c r="K13" s="15"/>
      <c r="L13" s="13">
        <v>1.67</v>
      </c>
      <c r="M13" s="15"/>
      <c r="N13" s="13" t="s">
        <v>47</v>
      </c>
      <c r="O13" s="15"/>
    </row>
    <row r="14" ht="30" customHeight="1" spans="1:15">
      <c r="A14" s="4"/>
      <c r="B14" s="4"/>
      <c r="C14" s="11" t="s">
        <v>39</v>
      </c>
      <c r="D14" s="4" t="s">
        <v>66</v>
      </c>
      <c r="E14" s="4"/>
      <c r="F14" s="4"/>
      <c r="G14" s="4"/>
      <c r="H14" s="16" t="s">
        <v>67</v>
      </c>
      <c r="I14" s="16" t="s">
        <v>67</v>
      </c>
      <c r="J14" s="13">
        <v>15</v>
      </c>
      <c r="K14" s="15"/>
      <c r="L14" s="13">
        <v>15</v>
      </c>
      <c r="M14" s="15"/>
      <c r="N14" s="13"/>
      <c r="O14" s="15"/>
    </row>
    <row r="15" ht="30" customHeight="1" spans="1:15">
      <c r="A15" s="4"/>
      <c r="B15" s="4"/>
      <c r="C15" s="12"/>
      <c r="D15" s="13" t="s">
        <v>68</v>
      </c>
      <c r="E15" s="14"/>
      <c r="F15" s="14"/>
      <c r="G15" s="15"/>
      <c r="H15" s="16" t="s">
        <v>69</v>
      </c>
      <c r="I15" s="16" t="s">
        <v>69</v>
      </c>
      <c r="J15" s="13">
        <v>15</v>
      </c>
      <c r="K15" s="15"/>
      <c r="L15" s="13">
        <v>15</v>
      </c>
      <c r="M15" s="15"/>
      <c r="N15" s="13"/>
      <c r="O15" s="15"/>
    </row>
    <row r="16" ht="30" customHeight="1" spans="1:15">
      <c r="A16" s="4"/>
      <c r="B16" s="4"/>
      <c r="C16" s="17"/>
      <c r="D16" s="13" t="s">
        <v>70</v>
      </c>
      <c r="E16" s="14"/>
      <c r="F16" s="14"/>
      <c r="G16" s="15"/>
      <c r="H16" s="16">
        <v>1</v>
      </c>
      <c r="I16" s="16">
        <v>1</v>
      </c>
      <c r="J16" s="13">
        <v>15</v>
      </c>
      <c r="K16" s="15"/>
      <c r="L16" s="13">
        <v>15</v>
      </c>
      <c r="M16" s="15"/>
      <c r="N16" s="13"/>
      <c r="O16" s="15"/>
    </row>
    <row r="17" ht="30" customHeight="1" spans="1:15">
      <c r="A17" s="4"/>
      <c r="B17" s="4" t="s">
        <v>48</v>
      </c>
      <c r="C17" s="4" t="s">
        <v>49</v>
      </c>
      <c r="D17" s="4" t="s">
        <v>71</v>
      </c>
      <c r="E17" s="4"/>
      <c r="F17" s="4"/>
      <c r="G17" s="4"/>
      <c r="H17" s="4" t="s">
        <v>72</v>
      </c>
      <c r="I17" s="4" t="s">
        <v>72</v>
      </c>
      <c r="J17" s="13">
        <v>30</v>
      </c>
      <c r="K17" s="15"/>
      <c r="L17" s="13">
        <v>30</v>
      </c>
      <c r="M17" s="15"/>
      <c r="N17" s="13"/>
      <c r="O17" s="15"/>
    </row>
    <row r="18" ht="30" customHeight="1" spans="1:15">
      <c r="A18" s="4"/>
      <c r="B18" s="4" t="s">
        <v>54</v>
      </c>
      <c r="C18" s="4" t="s">
        <v>55</v>
      </c>
      <c r="D18" s="4" t="s">
        <v>56</v>
      </c>
      <c r="E18" s="4"/>
      <c r="F18" s="4"/>
      <c r="G18" s="4"/>
      <c r="H18" s="16">
        <v>0.85</v>
      </c>
      <c r="I18" s="16">
        <v>0.86</v>
      </c>
      <c r="J18" s="13">
        <v>10</v>
      </c>
      <c r="K18" s="15"/>
      <c r="L18" s="13">
        <v>10</v>
      </c>
      <c r="M18" s="15"/>
      <c r="N18" s="13"/>
      <c r="O18" s="15"/>
    </row>
    <row r="19" ht="30" customHeight="1" spans="1:15">
      <c r="A19" s="4"/>
      <c r="B19" s="13" t="s">
        <v>57</v>
      </c>
      <c r="C19" s="19"/>
      <c r="D19" s="13" t="s">
        <v>58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ht="18" customHeight="1" spans="1:15">
      <c r="A20" s="4"/>
      <c r="B20" s="13" t="s">
        <v>59</v>
      </c>
      <c r="C20" s="14"/>
      <c r="D20" s="14"/>
      <c r="E20" s="14"/>
      <c r="F20" s="14"/>
      <c r="G20" s="14"/>
      <c r="H20" s="14"/>
      <c r="I20" s="19"/>
      <c r="J20" s="13">
        <v>100</v>
      </c>
      <c r="K20" s="19"/>
      <c r="L20" s="13">
        <v>90</v>
      </c>
      <c r="M20" s="15"/>
      <c r="N20" s="13" t="s">
        <v>73</v>
      </c>
      <c r="O20" s="15"/>
    </row>
    <row r="21" spans="1:15">
      <c r="A21" s="20" t="s">
        <v>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spans="1:15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7"/>
    </row>
    <row r="24" ht="27" customHeight="1" spans="1: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8"/>
    </row>
  </sheetData>
  <mergeCells count="82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B19:C19"/>
    <mergeCell ref="D19:O19"/>
    <mergeCell ref="B20:I20"/>
    <mergeCell ref="J20:K20"/>
    <mergeCell ref="L20:M20"/>
    <mergeCell ref="N20:O20"/>
    <mergeCell ref="A10:A11"/>
    <mergeCell ref="A12:A20"/>
    <mergeCell ref="B13:B16"/>
    <mergeCell ref="C14:C16"/>
    <mergeCell ref="A5:B9"/>
    <mergeCell ref="A21:O2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11" workbookViewId="0">
      <selection activeCell="D19" sqref="D19:O19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74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5</v>
      </c>
      <c r="F6" s="4"/>
      <c r="G6" s="4">
        <v>5</v>
      </c>
      <c r="H6" s="4"/>
      <c r="I6" s="4">
        <v>5</v>
      </c>
      <c r="J6" s="4"/>
      <c r="K6" s="13">
        <v>10</v>
      </c>
      <c r="L6" s="15"/>
      <c r="M6" s="24">
        <v>1</v>
      </c>
      <c r="N6" s="15"/>
      <c r="O6" s="5">
        <v>10</v>
      </c>
    </row>
    <row r="7" ht="27" customHeight="1" spans="1:15">
      <c r="A7" s="4"/>
      <c r="B7" s="4"/>
      <c r="C7" s="4" t="s">
        <v>15</v>
      </c>
      <c r="D7" s="4"/>
      <c r="E7" s="4">
        <v>5</v>
      </c>
      <c r="F7" s="4"/>
      <c r="G7" s="4">
        <v>5</v>
      </c>
      <c r="H7" s="4"/>
      <c r="I7" s="4">
        <v>5</v>
      </c>
      <c r="J7" s="4"/>
      <c r="K7" s="13" t="s">
        <v>16</v>
      </c>
      <c r="L7" s="15"/>
      <c r="M7" s="24">
        <v>1</v>
      </c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/>
      <c r="F9" s="4"/>
      <c r="G9" s="4"/>
      <c r="H9" s="4"/>
      <c r="I9" s="4"/>
      <c r="J9" s="4"/>
      <c r="K9" s="13" t="s">
        <v>16</v>
      </c>
      <c r="L9" s="15"/>
      <c r="M9" s="13"/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30" customHeight="1" spans="1:15">
      <c r="A11" s="4"/>
      <c r="B11" s="8" t="s">
        <v>75</v>
      </c>
      <c r="C11" s="9"/>
      <c r="D11" s="9"/>
      <c r="E11" s="9"/>
      <c r="F11" s="9"/>
      <c r="G11" s="9"/>
      <c r="H11" s="10"/>
      <c r="I11" s="8" t="s">
        <v>76</v>
      </c>
      <c r="J11" s="9"/>
      <c r="K11" s="9"/>
      <c r="L11" s="9"/>
      <c r="M11" s="9"/>
      <c r="N11" s="9"/>
      <c r="O11" s="10"/>
    </row>
    <row r="12" ht="42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30" customHeight="1" spans="1:15">
      <c r="A13" s="4"/>
      <c r="B13" s="4" t="s">
        <v>31</v>
      </c>
      <c r="C13" s="4" t="s">
        <v>32</v>
      </c>
      <c r="D13" s="4" t="s">
        <v>77</v>
      </c>
      <c r="E13" s="4"/>
      <c r="F13" s="4"/>
      <c r="G13" s="4"/>
      <c r="H13" s="4" t="s">
        <v>78</v>
      </c>
      <c r="I13" s="4" t="s">
        <v>78</v>
      </c>
      <c r="J13" s="13">
        <v>15</v>
      </c>
      <c r="K13" s="15"/>
      <c r="L13" s="13">
        <v>15</v>
      </c>
      <c r="M13" s="15"/>
      <c r="N13" s="13"/>
      <c r="O13" s="15"/>
    </row>
    <row r="14" ht="30" customHeight="1" spans="1:15">
      <c r="A14" s="4"/>
      <c r="B14" s="4"/>
      <c r="C14" s="4" t="s">
        <v>39</v>
      </c>
      <c r="D14" s="4" t="s">
        <v>79</v>
      </c>
      <c r="E14" s="4"/>
      <c r="F14" s="4"/>
      <c r="G14" s="4"/>
      <c r="H14" s="16" t="s">
        <v>80</v>
      </c>
      <c r="I14" s="16" t="s">
        <v>80</v>
      </c>
      <c r="J14" s="13">
        <v>15</v>
      </c>
      <c r="K14" s="15"/>
      <c r="L14" s="13">
        <v>15</v>
      </c>
      <c r="M14" s="15"/>
      <c r="N14" s="13"/>
      <c r="O14" s="15"/>
    </row>
    <row r="15" ht="30" customHeight="1" spans="1:15">
      <c r="A15" s="4"/>
      <c r="B15" s="4"/>
      <c r="C15" s="4" t="s">
        <v>41</v>
      </c>
      <c r="D15" s="4" t="s">
        <v>81</v>
      </c>
      <c r="E15" s="4"/>
      <c r="F15" s="4"/>
      <c r="G15" s="4"/>
      <c r="H15" s="16" t="s">
        <v>82</v>
      </c>
      <c r="I15" s="16" t="s">
        <v>82</v>
      </c>
      <c r="J15" s="13">
        <v>10</v>
      </c>
      <c r="K15" s="15"/>
      <c r="L15" s="13">
        <v>10</v>
      </c>
      <c r="M15" s="15"/>
      <c r="N15" s="13"/>
      <c r="O15" s="15"/>
    </row>
    <row r="16" ht="30" customHeight="1" spans="1:15">
      <c r="A16" s="4"/>
      <c r="B16" s="4"/>
      <c r="C16" s="4" t="s">
        <v>43</v>
      </c>
      <c r="D16" s="4" t="s">
        <v>44</v>
      </c>
      <c r="E16" s="4"/>
      <c r="F16" s="4"/>
      <c r="G16" s="4"/>
      <c r="H16" s="4" t="s">
        <v>83</v>
      </c>
      <c r="I16" s="4" t="s">
        <v>83</v>
      </c>
      <c r="J16" s="13">
        <v>10</v>
      </c>
      <c r="K16" s="15"/>
      <c r="L16" s="13">
        <v>10</v>
      </c>
      <c r="M16" s="15"/>
      <c r="N16" s="13"/>
      <c r="O16" s="15"/>
    </row>
    <row r="17" ht="51" customHeight="1" spans="1:15">
      <c r="A17" s="4"/>
      <c r="B17" s="4" t="s">
        <v>48</v>
      </c>
      <c r="C17" s="4" t="s">
        <v>49</v>
      </c>
      <c r="D17" s="4" t="s">
        <v>84</v>
      </c>
      <c r="E17" s="4"/>
      <c r="F17" s="4"/>
      <c r="G17" s="4"/>
      <c r="H17" s="4" t="s">
        <v>51</v>
      </c>
      <c r="I17" s="4" t="s">
        <v>51</v>
      </c>
      <c r="J17" s="13">
        <v>30</v>
      </c>
      <c r="K17" s="15"/>
      <c r="L17" s="13">
        <v>30</v>
      </c>
      <c r="M17" s="15"/>
      <c r="N17" s="13"/>
      <c r="O17" s="15"/>
    </row>
    <row r="18" ht="30" customHeight="1" spans="1:15">
      <c r="A18" s="4"/>
      <c r="B18" s="4" t="s">
        <v>54</v>
      </c>
      <c r="C18" s="4" t="s">
        <v>55</v>
      </c>
      <c r="D18" s="4" t="s">
        <v>56</v>
      </c>
      <c r="E18" s="4"/>
      <c r="F18" s="4"/>
      <c r="G18" s="4"/>
      <c r="H18" s="16">
        <v>0.85</v>
      </c>
      <c r="I18" s="16">
        <v>0.9</v>
      </c>
      <c r="J18" s="13">
        <v>10</v>
      </c>
      <c r="K18" s="15"/>
      <c r="L18" s="13">
        <v>10</v>
      </c>
      <c r="M18" s="15"/>
      <c r="N18" s="13"/>
      <c r="O18" s="15"/>
    </row>
    <row r="19" ht="30" customHeight="1" spans="1:15">
      <c r="A19" s="4"/>
      <c r="B19" s="13" t="s">
        <v>57</v>
      </c>
      <c r="C19" s="19"/>
      <c r="D19" s="13" t="s">
        <v>58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ht="29" customHeight="1" spans="1:15">
      <c r="A20" s="4"/>
      <c r="B20" s="13" t="s">
        <v>59</v>
      </c>
      <c r="C20" s="14"/>
      <c r="D20" s="14"/>
      <c r="E20" s="14"/>
      <c r="F20" s="14"/>
      <c r="G20" s="14"/>
      <c r="H20" s="14"/>
      <c r="I20" s="19"/>
      <c r="J20" s="13">
        <v>100</v>
      </c>
      <c r="K20" s="19"/>
      <c r="L20" s="13">
        <v>100</v>
      </c>
      <c r="M20" s="15"/>
      <c r="N20" s="13" t="s">
        <v>73</v>
      </c>
      <c r="O20" s="15"/>
    </row>
    <row r="21" spans="1:15">
      <c r="A21" s="20" t="s">
        <v>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spans="1:15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7"/>
    </row>
    <row r="24" ht="27" customHeight="1" spans="1: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8"/>
    </row>
  </sheetData>
  <mergeCells count="81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B19:C19"/>
    <mergeCell ref="D19:O19"/>
    <mergeCell ref="B20:I20"/>
    <mergeCell ref="J20:K20"/>
    <mergeCell ref="L20:M20"/>
    <mergeCell ref="N20:O20"/>
    <mergeCell ref="A10:A11"/>
    <mergeCell ref="A12:A20"/>
    <mergeCell ref="B13:B16"/>
    <mergeCell ref="A5:B9"/>
    <mergeCell ref="A21:O24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2" workbookViewId="0">
      <selection activeCell="D19" sqref="D19:O19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85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3.88</v>
      </c>
      <c r="F6" s="4"/>
      <c r="G6" s="4">
        <v>3.88</v>
      </c>
      <c r="H6" s="4"/>
      <c r="I6" s="4">
        <v>3.88</v>
      </c>
      <c r="J6" s="4"/>
      <c r="K6" s="13">
        <v>10</v>
      </c>
      <c r="L6" s="15"/>
      <c r="M6" s="24">
        <v>1</v>
      </c>
      <c r="N6" s="15"/>
      <c r="O6" s="5">
        <v>10</v>
      </c>
    </row>
    <row r="7" ht="27" customHeight="1" spans="1:15">
      <c r="A7" s="4"/>
      <c r="B7" s="4"/>
      <c r="C7" s="4" t="s">
        <v>15</v>
      </c>
      <c r="D7" s="4"/>
      <c r="E7" s="4"/>
      <c r="F7" s="4"/>
      <c r="G7" s="4"/>
      <c r="H7" s="4"/>
      <c r="I7" s="4"/>
      <c r="J7" s="4"/>
      <c r="K7" s="13" t="s">
        <v>16</v>
      </c>
      <c r="L7" s="15"/>
      <c r="M7" s="13"/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>
        <v>3.88</v>
      </c>
      <c r="F9" s="4"/>
      <c r="G9" s="4">
        <v>3.88</v>
      </c>
      <c r="H9" s="4"/>
      <c r="I9" s="4">
        <v>3.88</v>
      </c>
      <c r="J9" s="4"/>
      <c r="K9" s="13" t="s">
        <v>16</v>
      </c>
      <c r="L9" s="15"/>
      <c r="M9" s="24">
        <v>1</v>
      </c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86</v>
      </c>
      <c r="C11" s="9"/>
      <c r="D11" s="9"/>
      <c r="E11" s="9"/>
      <c r="F11" s="9"/>
      <c r="G11" s="9"/>
      <c r="H11" s="10"/>
      <c r="I11" s="8" t="s">
        <v>87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44" customHeight="1" spans="1:15">
      <c r="A13" s="4"/>
      <c r="B13" s="11" t="s">
        <v>31</v>
      </c>
      <c r="C13" s="4" t="s">
        <v>32</v>
      </c>
      <c r="D13" s="4" t="s">
        <v>88</v>
      </c>
      <c r="E13" s="4"/>
      <c r="F13" s="4"/>
      <c r="G13" s="4"/>
      <c r="H13" s="4" t="s">
        <v>89</v>
      </c>
      <c r="I13" s="4" t="s">
        <v>89</v>
      </c>
      <c r="J13" s="13">
        <v>20</v>
      </c>
      <c r="K13" s="15"/>
      <c r="L13" s="13">
        <v>20</v>
      </c>
      <c r="M13" s="15"/>
      <c r="N13" s="13"/>
      <c r="O13" s="15"/>
    </row>
    <row r="14" ht="44" customHeight="1" spans="1:15">
      <c r="A14" s="4"/>
      <c r="B14" s="12"/>
      <c r="C14" s="11" t="s">
        <v>39</v>
      </c>
      <c r="D14" s="13" t="s">
        <v>90</v>
      </c>
      <c r="E14" s="14"/>
      <c r="F14" s="14"/>
      <c r="G14" s="15"/>
      <c r="H14" s="16">
        <v>0</v>
      </c>
      <c r="I14" s="16">
        <v>0</v>
      </c>
      <c r="J14" s="13">
        <v>10</v>
      </c>
      <c r="K14" s="15"/>
      <c r="L14" s="13">
        <v>10</v>
      </c>
      <c r="M14" s="15"/>
      <c r="N14" s="13"/>
      <c r="O14" s="15"/>
    </row>
    <row r="15" ht="44" customHeight="1" spans="1:15">
      <c r="A15" s="4"/>
      <c r="B15" s="12"/>
      <c r="C15" s="4" t="s">
        <v>41</v>
      </c>
      <c r="D15" s="4" t="s">
        <v>91</v>
      </c>
      <c r="E15" s="4"/>
      <c r="F15" s="4"/>
      <c r="G15" s="4"/>
      <c r="H15" s="16">
        <v>1</v>
      </c>
      <c r="I15" s="16">
        <v>1</v>
      </c>
      <c r="J15" s="13">
        <v>10</v>
      </c>
      <c r="K15" s="15"/>
      <c r="L15" s="13">
        <v>10</v>
      </c>
      <c r="M15" s="15"/>
      <c r="N15" s="13"/>
      <c r="O15" s="15"/>
    </row>
    <row r="16" ht="44" customHeight="1" spans="1:15">
      <c r="A16" s="4"/>
      <c r="B16" s="17"/>
      <c r="C16" s="4" t="s">
        <v>43</v>
      </c>
      <c r="D16" s="13" t="s">
        <v>92</v>
      </c>
      <c r="E16" s="14"/>
      <c r="F16" s="14"/>
      <c r="G16" s="15"/>
      <c r="H16" s="29" t="s">
        <v>93</v>
      </c>
      <c r="I16" s="29" t="s">
        <v>93</v>
      </c>
      <c r="J16" s="13">
        <v>10</v>
      </c>
      <c r="K16" s="15"/>
      <c r="L16" s="13">
        <v>10</v>
      </c>
      <c r="M16" s="15"/>
      <c r="N16" s="13"/>
      <c r="O16" s="15"/>
    </row>
    <row r="17" ht="44" customHeight="1" spans="1:15">
      <c r="A17" s="4"/>
      <c r="B17" s="4" t="s">
        <v>48</v>
      </c>
      <c r="C17" s="4" t="s">
        <v>49</v>
      </c>
      <c r="D17" s="4" t="s">
        <v>94</v>
      </c>
      <c r="E17" s="4"/>
      <c r="F17" s="4"/>
      <c r="G17" s="4"/>
      <c r="H17" s="4" t="s">
        <v>51</v>
      </c>
      <c r="I17" s="4" t="s">
        <v>51</v>
      </c>
      <c r="J17" s="13">
        <v>30</v>
      </c>
      <c r="K17" s="15"/>
      <c r="L17" s="13">
        <v>30</v>
      </c>
      <c r="M17" s="15"/>
      <c r="N17" s="13"/>
      <c r="O17" s="15"/>
    </row>
    <row r="18" ht="44" customHeight="1" spans="1:15">
      <c r="A18" s="4"/>
      <c r="B18" s="4" t="s">
        <v>54</v>
      </c>
      <c r="C18" s="4" t="s">
        <v>55</v>
      </c>
      <c r="D18" s="4" t="s">
        <v>56</v>
      </c>
      <c r="E18" s="4"/>
      <c r="F18" s="4"/>
      <c r="G18" s="4"/>
      <c r="H18" s="16">
        <v>0.9</v>
      </c>
      <c r="I18" s="16">
        <v>0.9</v>
      </c>
      <c r="J18" s="13">
        <v>10</v>
      </c>
      <c r="K18" s="15"/>
      <c r="L18" s="13">
        <v>10</v>
      </c>
      <c r="M18" s="15"/>
      <c r="N18" s="13"/>
      <c r="O18" s="15"/>
    </row>
    <row r="19" ht="44" customHeight="1" spans="1:15">
      <c r="A19" s="4"/>
      <c r="B19" s="13" t="s">
        <v>57</v>
      </c>
      <c r="C19" s="19"/>
      <c r="D19" s="13" t="s">
        <v>95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ht="44" customHeight="1" spans="1:15">
      <c r="A20" s="4"/>
      <c r="B20" s="13" t="s">
        <v>59</v>
      </c>
      <c r="C20" s="14"/>
      <c r="D20" s="14"/>
      <c r="E20" s="14"/>
      <c r="F20" s="14"/>
      <c r="G20" s="14"/>
      <c r="H20" s="14"/>
      <c r="I20" s="19"/>
      <c r="J20" s="13">
        <v>100</v>
      </c>
      <c r="K20" s="19"/>
      <c r="L20" s="13">
        <v>100</v>
      </c>
      <c r="M20" s="15"/>
      <c r="N20" s="13" t="s">
        <v>73</v>
      </c>
      <c r="O20" s="15"/>
    </row>
    <row r="21" spans="1:15">
      <c r="A21" s="20" t="s">
        <v>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spans="1:15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7"/>
    </row>
    <row r="24" ht="27" customHeight="1" spans="1: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8"/>
    </row>
  </sheetData>
  <mergeCells count="81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B19:C19"/>
    <mergeCell ref="D19:O19"/>
    <mergeCell ref="B20:I20"/>
    <mergeCell ref="J20:K20"/>
    <mergeCell ref="L20:M20"/>
    <mergeCell ref="N20:O20"/>
    <mergeCell ref="A10:A11"/>
    <mergeCell ref="A12:A20"/>
    <mergeCell ref="B13:B16"/>
    <mergeCell ref="A5:B9"/>
    <mergeCell ref="A21:O24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20" sqref="A20:O23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96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2</v>
      </c>
      <c r="F6" s="4"/>
      <c r="G6" s="4">
        <v>2</v>
      </c>
      <c r="H6" s="4"/>
      <c r="I6" s="4">
        <v>2</v>
      </c>
      <c r="J6" s="4"/>
      <c r="K6" s="13">
        <v>10</v>
      </c>
      <c r="L6" s="15"/>
      <c r="M6" s="24">
        <v>1</v>
      </c>
      <c r="N6" s="15"/>
      <c r="O6" s="5">
        <v>10</v>
      </c>
    </row>
    <row r="7" ht="27" customHeight="1" spans="1:15">
      <c r="A7" s="4"/>
      <c r="B7" s="4"/>
      <c r="C7" s="4" t="s">
        <v>15</v>
      </c>
      <c r="D7" s="4"/>
      <c r="E7" s="4"/>
      <c r="F7" s="4"/>
      <c r="G7" s="4"/>
      <c r="H7" s="4"/>
      <c r="I7" s="4"/>
      <c r="J7" s="4"/>
      <c r="K7" s="13" t="s">
        <v>16</v>
      </c>
      <c r="L7" s="15"/>
      <c r="M7" s="13"/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>
        <v>2</v>
      </c>
      <c r="F9" s="4"/>
      <c r="G9" s="4">
        <v>2</v>
      </c>
      <c r="H9" s="4"/>
      <c r="I9" s="4">
        <v>2</v>
      </c>
      <c r="J9" s="4"/>
      <c r="K9" s="13" t="s">
        <v>16</v>
      </c>
      <c r="L9" s="15"/>
      <c r="M9" s="24">
        <v>1</v>
      </c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97</v>
      </c>
      <c r="C11" s="9"/>
      <c r="D11" s="9"/>
      <c r="E11" s="9"/>
      <c r="F11" s="9"/>
      <c r="G11" s="9"/>
      <c r="H11" s="10"/>
      <c r="I11" s="8" t="s">
        <v>98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44" customHeight="1" spans="1:15">
      <c r="A13" s="4"/>
      <c r="B13" s="11" t="s">
        <v>31</v>
      </c>
      <c r="C13" s="4" t="s">
        <v>32</v>
      </c>
      <c r="D13" s="4" t="s">
        <v>99</v>
      </c>
      <c r="E13" s="4"/>
      <c r="F13" s="4"/>
      <c r="G13" s="4"/>
      <c r="H13" s="4" t="s">
        <v>100</v>
      </c>
      <c r="I13" s="4" t="s">
        <v>100</v>
      </c>
      <c r="J13" s="13">
        <v>20</v>
      </c>
      <c r="K13" s="15"/>
      <c r="L13" s="13">
        <v>20</v>
      </c>
      <c r="M13" s="15"/>
      <c r="N13" s="13"/>
      <c r="O13" s="15"/>
    </row>
    <row r="14" ht="44" customHeight="1" spans="1:15">
      <c r="A14" s="4"/>
      <c r="B14" s="12"/>
      <c r="C14" s="11" t="s">
        <v>39</v>
      </c>
      <c r="D14" s="13" t="s">
        <v>101</v>
      </c>
      <c r="E14" s="14"/>
      <c r="F14" s="14"/>
      <c r="G14" s="15"/>
      <c r="H14" s="16">
        <v>1</v>
      </c>
      <c r="I14" s="16">
        <v>1</v>
      </c>
      <c r="J14" s="13">
        <v>20</v>
      </c>
      <c r="K14" s="15"/>
      <c r="L14" s="13">
        <v>20</v>
      </c>
      <c r="M14" s="15"/>
      <c r="N14" s="13"/>
      <c r="O14" s="15"/>
    </row>
    <row r="15" ht="44" customHeight="1" spans="1:15">
      <c r="A15" s="4"/>
      <c r="B15" s="17"/>
      <c r="C15" s="4" t="s">
        <v>43</v>
      </c>
      <c r="D15" s="13" t="s">
        <v>92</v>
      </c>
      <c r="E15" s="14"/>
      <c r="F15" s="14"/>
      <c r="G15" s="15"/>
      <c r="H15" s="29" t="s">
        <v>102</v>
      </c>
      <c r="I15" s="29" t="s">
        <v>102</v>
      </c>
      <c r="J15" s="13">
        <v>10</v>
      </c>
      <c r="K15" s="15"/>
      <c r="L15" s="13">
        <v>10</v>
      </c>
      <c r="M15" s="15"/>
      <c r="N15" s="13"/>
      <c r="O15" s="15"/>
    </row>
    <row r="16" ht="44" customHeight="1" spans="1:15">
      <c r="A16" s="4"/>
      <c r="B16" s="4" t="s">
        <v>48</v>
      </c>
      <c r="C16" s="4" t="s">
        <v>49</v>
      </c>
      <c r="D16" s="4" t="s">
        <v>103</v>
      </c>
      <c r="E16" s="4"/>
      <c r="F16" s="4"/>
      <c r="G16" s="4"/>
      <c r="H16" s="4" t="s">
        <v>104</v>
      </c>
      <c r="I16" s="4" t="s">
        <v>104</v>
      </c>
      <c r="J16" s="13">
        <v>30</v>
      </c>
      <c r="K16" s="15"/>
      <c r="L16" s="13">
        <v>30</v>
      </c>
      <c r="M16" s="15"/>
      <c r="N16" s="13"/>
      <c r="O16" s="15"/>
    </row>
    <row r="17" ht="44" customHeight="1" spans="1:15">
      <c r="A17" s="4"/>
      <c r="B17" s="4" t="s">
        <v>54</v>
      </c>
      <c r="C17" s="4" t="s">
        <v>55</v>
      </c>
      <c r="D17" s="4" t="s">
        <v>56</v>
      </c>
      <c r="E17" s="4"/>
      <c r="F17" s="4"/>
      <c r="G17" s="4"/>
      <c r="H17" s="16">
        <v>0.9</v>
      </c>
      <c r="I17" s="16">
        <v>0.9</v>
      </c>
      <c r="J17" s="13">
        <v>10</v>
      </c>
      <c r="K17" s="15"/>
      <c r="L17" s="13">
        <v>10</v>
      </c>
      <c r="M17" s="15"/>
      <c r="N17" s="13"/>
      <c r="O17" s="15"/>
    </row>
    <row r="18" ht="44" customHeight="1" spans="1:15">
      <c r="A18" s="4"/>
      <c r="B18" s="13" t="s">
        <v>57</v>
      </c>
      <c r="C18" s="19"/>
      <c r="D18" s="13" t="s">
        <v>105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ht="44" customHeight="1" spans="1:15">
      <c r="A19" s="4"/>
      <c r="B19" s="13" t="s">
        <v>59</v>
      </c>
      <c r="C19" s="14"/>
      <c r="D19" s="14"/>
      <c r="E19" s="14"/>
      <c r="F19" s="14"/>
      <c r="G19" s="14"/>
      <c r="H19" s="14"/>
      <c r="I19" s="19"/>
      <c r="J19" s="13">
        <v>100</v>
      </c>
      <c r="K19" s="19"/>
      <c r="L19" s="13">
        <v>100</v>
      </c>
      <c r="M19" s="15"/>
      <c r="N19" s="13" t="s">
        <v>73</v>
      </c>
      <c r="O19" s="15"/>
    </row>
    <row r="20" spans="1:15">
      <c r="A20" s="20" t="s">
        <v>61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7"/>
    </row>
    <row r="21" spans="1:15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ht="27" customHeight="1" spans="1:1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8"/>
    </row>
  </sheetData>
  <mergeCells count="77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B18:C18"/>
    <mergeCell ref="D18:O18"/>
    <mergeCell ref="B19:I19"/>
    <mergeCell ref="J19:K19"/>
    <mergeCell ref="L19:M19"/>
    <mergeCell ref="N19:O19"/>
    <mergeCell ref="A10:A11"/>
    <mergeCell ref="A12:A19"/>
    <mergeCell ref="B13:B15"/>
    <mergeCell ref="A5:B9"/>
    <mergeCell ref="A20:O23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6" workbookViewId="0">
      <selection activeCell="D19" sqref="D19:O19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85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3.5</v>
      </c>
      <c r="F6" s="4"/>
      <c r="G6" s="4">
        <v>3.5</v>
      </c>
      <c r="H6" s="4"/>
      <c r="I6" s="4">
        <v>3.5</v>
      </c>
      <c r="J6" s="4"/>
      <c r="K6" s="13">
        <v>10</v>
      </c>
      <c r="L6" s="15"/>
      <c r="M6" s="24">
        <v>1</v>
      </c>
      <c r="N6" s="15"/>
      <c r="O6" s="5">
        <v>10</v>
      </c>
    </row>
    <row r="7" ht="27" customHeight="1" spans="1:15">
      <c r="A7" s="4"/>
      <c r="B7" s="4"/>
      <c r="C7" s="4" t="s">
        <v>15</v>
      </c>
      <c r="D7" s="4"/>
      <c r="E7" s="4"/>
      <c r="F7" s="4"/>
      <c r="G7" s="4"/>
      <c r="H7" s="4"/>
      <c r="I7" s="4"/>
      <c r="J7" s="4"/>
      <c r="K7" s="13" t="s">
        <v>16</v>
      </c>
      <c r="L7" s="15"/>
      <c r="M7" s="13"/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>
        <v>3.5</v>
      </c>
      <c r="F9" s="4"/>
      <c r="G9" s="4">
        <v>3.5</v>
      </c>
      <c r="H9" s="4"/>
      <c r="I9" s="4">
        <v>3.5</v>
      </c>
      <c r="J9" s="4"/>
      <c r="K9" s="13" t="s">
        <v>16</v>
      </c>
      <c r="L9" s="15"/>
      <c r="M9" s="24">
        <v>1</v>
      </c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106</v>
      </c>
      <c r="C11" s="9"/>
      <c r="D11" s="9"/>
      <c r="E11" s="9"/>
      <c r="F11" s="9"/>
      <c r="G11" s="9"/>
      <c r="H11" s="10"/>
      <c r="I11" s="8" t="s">
        <v>107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44" customHeight="1" spans="1:15">
      <c r="A13" s="4"/>
      <c r="B13" s="11" t="s">
        <v>31</v>
      </c>
      <c r="C13" s="11" t="s">
        <v>32</v>
      </c>
      <c r="D13" s="4" t="s">
        <v>108</v>
      </c>
      <c r="E13" s="4"/>
      <c r="F13" s="4"/>
      <c r="G13" s="4"/>
      <c r="H13" s="4" t="s">
        <v>109</v>
      </c>
      <c r="I13" s="4" t="s">
        <v>109</v>
      </c>
      <c r="J13" s="13">
        <v>10</v>
      </c>
      <c r="K13" s="15"/>
      <c r="L13" s="13">
        <v>10</v>
      </c>
      <c r="M13" s="15"/>
      <c r="N13" s="13"/>
      <c r="O13" s="15"/>
    </row>
    <row r="14" ht="44" customHeight="1" spans="1:15">
      <c r="A14" s="4"/>
      <c r="B14" s="12"/>
      <c r="C14" s="12"/>
      <c r="D14" s="13" t="s">
        <v>110</v>
      </c>
      <c r="E14" s="14"/>
      <c r="F14" s="14"/>
      <c r="G14" s="15"/>
      <c r="H14" s="4" t="s">
        <v>111</v>
      </c>
      <c r="I14" s="4" t="s">
        <v>112</v>
      </c>
      <c r="J14" s="13">
        <v>10</v>
      </c>
      <c r="K14" s="15"/>
      <c r="L14" s="13">
        <v>10</v>
      </c>
      <c r="M14" s="15"/>
      <c r="N14" s="13"/>
      <c r="O14" s="15"/>
    </row>
    <row r="15" ht="44" customHeight="1" spans="1:15">
      <c r="A15" s="4"/>
      <c r="B15" s="12"/>
      <c r="C15" s="11" t="s">
        <v>39</v>
      </c>
      <c r="D15" s="13" t="s">
        <v>113</v>
      </c>
      <c r="E15" s="14"/>
      <c r="F15" s="14"/>
      <c r="G15" s="15"/>
      <c r="H15" s="16" t="s">
        <v>114</v>
      </c>
      <c r="I15" s="16" t="s">
        <v>114</v>
      </c>
      <c r="J15" s="13">
        <v>20</v>
      </c>
      <c r="K15" s="15"/>
      <c r="L15" s="13">
        <v>20</v>
      </c>
      <c r="M15" s="15"/>
      <c r="N15" s="13"/>
      <c r="O15" s="15"/>
    </row>
    <row r="16" ht="44" customHeight="1" spans="1:15">
      <c r="A16" s="4"/>
      <c r="B16" s="17"/>
      <c r="C16" s="4" t="s">
        <v>43</v>
      </c>
      <c r="D16" s="13" t="s">
        <v>92</v>
      </c>
      <c r="E16" s="14"/>
      <c r="F16" s="14"/>
      <c r="G16" s="15"/>
      <c r="H16" s="29" t="s">
        <v>115</v>
      </c>
      <c r="I16" s="29" t="s">
        <v>115</v>
      </c>
      <c r="J16" s="13">
        <v>10</v>
      </c>
      <c r="K16" s="15"/>
      <c r="L16" s="13">
        <v>10</v>
      </c>
      <c r="M16" s="15"/>
      <c r="N16" s="13"/>
      <c r="O16" s="15"/>
    </row>
    <row r="17" ht="44" customHeight="1" spans="1:15">
      <c r="A17" s="4"/>
      <c r="B17" s="4" t="s">
        <v>48</v>
      </c>
      <c r="C17" s="4" t="s">
        <v>49</v>
      </c>
      <c r="D17" s="6" t="s">
        <v>116</v>
      </c>
      <c r="E17" s="6"/>
      <c r="F17" s="6"/>
      <c r="G17" s="6"/>
      <c r="H17" s="4" t="s">
        <v>104</v>
      </c>
      <c r="I17" s="4" t="s">
        <v>104</v>
      </c>
      <c r="J17" s="13">
        <v>30</v>
      </c>
      <c r="K17" s="15"/>
      <c r="L17" s="13">
        <v>30</v>
      </c>
      <c r="M17" s="15"/>
      <c r="N17" s="13"/>
      <c r="O17" s="15"/>
    </row>
    <row r="18" ht="44" customHeight="1" spans="1:15">
      <c r="A18" s="4"/>
      <c r="B18" s="4" t="s">
        <v>54</v>
      </c>
      <c r="C18" s="4" t="s">
        <v>55</v>
      </c>
      <c r="D18" s="4" t="s">
        <v>56</v>
      </c>
      <c r="E18" s="4"/>
      <c r="F18" s="4"/>
      <c r="G18" s="4"/>
      <c r="H18" s="16">
        <v>0.9</v>
      </c>
      <c r="I18" s="16">
        <v>0.9</v>
      </c>
      <c r="J18" s="13">
        <v>10</v>
      </c>
      <c r="K18" s="15"/>
      <c r="L18" s="13">
        <v>10</v>
      </c>
      <c r="M18" s="15"/>
      <c r="N18" s="13"/>
      <c r="O18" s="15"/>
    </row>
    <row r="19" ht="44" customHeight="1" spans="1:15">
      <c r="A19" s="4"/>
      <c r="B19" s="13" t="s">
        <v>57</v>
      </c>
      <c r="C19" s="19"/>
      <c r="D19" s="13" t="s">
        <v>117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ht="44" customHeight="1" spans="1:15">
      <c r="A20" s="4"/>
      <c r="B20" s="13" t="s">
        <v>59</v>
      </c>
      <c r="C20" s="14"/>
      <c r="D20" s="14"/>
      <c r="E20" s="14"/>
      <c r="F20" s="14"/>
      <c r="G20" s="14"/>
      <c r="H20" s="14"/>
      <c r="I20" s="19"/>
      <c r="J20" s="13">
        <v>100</v>
      </c>
      <c r="K20" s="19"/>
      <c r="L20" s="13">
        <v>100</v>
      </c>
      <c r="M20" s="15"/>
      <c r="N20" s="13" t="s">
        <v>73</v>
      </c>
      <c r="O20" s="15"/>
    </row>
    <row r="21" spans="1:15">
      <c r="A21" s="20" t="s">
        <v>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spans="1:15">
      <c r="A23" s="2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7"/>
    </row>
    <row r="24" ht="27" customHeight="1" spans="1:1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8"/>
    </row>
  </sheetData>
  <mergeCells count="81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B19:C19"/>
    <mergeCell ref="D19:O19"/>
    <mergeCell ref="B20:I20"/>
    <mergeCell ref="J20:K20"/>
    <mergeCell ref="L20:M20"/>
    <mergeCell ref="N20:O20"/>
    <mergeCell ref="A10:A11"/>
    <mergeCell ref="A12:A20"/>
    <mergeCell ref="B13:B16"/>
    <mergeCell ref="C13:C14"/>
    <mergeCell ref="A5:B9"/>
    <mergeCell ref="A21:O24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8" workbookViewId="0">
      <selection activeCell="Q19" sqref="Q19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118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0.89</v>
      </c>
      <c r="F6" s="4"/>
      <c r="G6" s="4">
        <v>0.89</v>
      </c>
      <c r="H6" s="4"/>
      <c r="I6" s="4">
        <v>0.21</v>
      </c>
      <c r="J6" s="4"/>
      <c r="K6" s="13">
        <v>10</v>
      </c>
      <c r="L6" s="15"/>
      <c r="M6" s="24">
        <f>I6/G6</f>
        <v>0.235955056179775</v>
      </c>
      <c r="N6" s="15"/>
      <c r="O6" s="5">
        <f>K6*M6</f>
        <v>2.35955056179775</v>
      </c>
    </row>
    <row r="7" ht="27" customHeight="1" spans="1:15">
      <c r="A7" s="4"/>
      <c r="B7" s="4"/>
      <c r="C7" s="4" t="s">
        <v>15</v>
      </c>
      <c r="D7" s="4"/>
      <c r="E7" s="4"/>
      <c r="F7" s="4"/>
      <c r="G7" s="4"/>
      <c r="H7" s="4"/>
      <c r="I7" s="4"/>
      <c r="J7" s="4"/>
      <c r="K7" s="13" t="s">
        <v>16</v>
      </c>
      <c r="L7" s="15"/>
      <c r="M7" s="13"/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>
        <v>0.89</v>
      </c>
      <c r="F9" s="4"/>
      <c r="G9" s="4">
        <v>0.89</v>
      </c>
      <c r="H9" s="4"/>
      <c r="I9" s="4">
        <v>0.21</v>
      </c>
      <c r="J9" s="4"/>
      <c r="K9" s="13" t="s">
        <v>16</v>
      </c>
      <c r="L9" s="15"/>
      <c r="M9" s="24">
        <f>I9/G9</f>
        <v>0.235955056179775</v>
      </c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103" customHeight="1" spans="1:15">
      <c r="A11" s="4"/>
      <c r="B11" s="8" t="s">
        <v>119</v>
      </c>
      <c r="C11" s="9"/>
      <c r="D11" s="9"/>
      <c r="E11" s="9"/>
      <c r="F11" s="9"/>
      <c r="G11" s="9"/>
      <c r="H11" s="10"/>
      <c r="I11" s="8" t="s">
        <v>120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44" customHeight="1" spans="1:15">
      <c r="A13" s="4"/>
      <c r="B13" s="11" t="s">
        <v>31</v>
      </c>
      <c r="C13" s="11" t="s">
        <v>32</v>
      </c>
      <c r="D13" s="4" t="s">
        <v>121</v>
      </c>
      <c r="E13" s="4"/>
      <c r="F13" s="4"/>
      <c r="G13" s="4"/>
      <c r="H13" s="4" t="s">
        <v>122</v>
      </c>
      <c r="I13" s="4" t="s">
        <v>109</v>
      </c>
      <c r="J13" s="13">
        <v>24</v>
      </c>
      <c r="K13" s="15"/>
      <c r="L13" s="13">
        <v>24</v>
      </c>
      <c r="M13" s="15"/>
      <c r="N13" s="13"/>
      <c r="O13" s="15"/>
    </row>
    <row r="14" ht="44" customHeight="1" spans="1:15">
      <c r="A14" s="4"/>
      <c r="B14" s="12"/>
      <c r="C14" s="11" t="s">
        <v>39</v>
      </c>
      <c r="D14" s="13" t="s">
        <v>123</v>
      </c>
      <c r="E14" s="14"/>
      <c r="F14" s="14"/>
      <c r="G14" s="15"/>
      <c r="H14" s="16">
        <v>1</v>
      </c>
      <c r="I14" s="16" t="s">
        <v>114</v>
      </c>
      <c r="J14" s="13">
        <v>24</v>
      </c>
      <c r="K14" s="15"/>
      <c r="L14" s="13">
        <v>24</v>
      </c>
      <c r="M14" s="15"/>
      <c r="N14" s="13"/>
      <c r="O14" s="15"/>
    </row>
    <row r="15" ht="44" customHeight="1" spans="1:15">
      <c r="A15" s="4"/>
      <c r="B15" s="17"/>
      <c r="C15" s="4" t="s">
        <v>43</v>
      </c>
      <c r="D15" s="13" t="s">
        <v>92</v>
      </c>
      <c r="E15" s="14"/>
      <c r="F15" s="14"/>
      <c r="G15" s="15"/>
      <c r="H15" s="29" t="s">
        <v>124</v>
      </c>
      <c r="I15" s="29" t="s">
        <v>125</v>
      </c>
      <c r="J15" s="13">
        <v>2</v>
      </c>
      <c r="K15" s="15"/>
      <c r="L15" s="13">
        <v>0.47</v>
      </c>
      <c r="M15" s="15"/>
      <c r="N15" s="13" t="s">
        <v>126</v>
      </c>
      <c r="O15" s="15"/>
    </row>
    <row r="16" ht="44" customHeight="1" spans="1:15">
      <c r="A16" s="4"/>
      <c r="B16" s="4" t="s">
        <v>48</v>
      </c>
      <c r="C16" s="4" t="s">
        <v>49</v>
      </c>
      <c r="D16" s="6" t="s">
        <v>127</v>
      </c>
      <c r="E16" s="6"/>
      <c r="F16" s="6"/>
      <c r="G16" s="6"/>
      <c r="H16" s="4" t="s">
        <v>128</v>
      </c>
      <c r="I16" s="4" t="s">
        <v>128</v>
      </c>
      <c r="J16" s="13">
        <v>30</v>
      </c>
      <c r="K16" s="15"/>
      <c r="L16" s="13">
        <v>30</v>
      </c>
      <c r="M16" s="15"/>
      <c r="N16" s="13"/>
      <c r="O16" s="15"/>
    </row>
    <row r="17" ht="44" customHeight="1" spans="1:15">
      <c r="A17" s="4"/>
      <c r="B17" s="4" t="s">
        <v>54</v>
      </c>
      <c r="C17" s="4" t="s">
        <v>55</v>
      </c>
      <c r="D17" s="4" t="s">
        <v>129</v>
      </c>
      <c r="E17" s="4"/>
      <c r="F17" s="4"/>
      <c r="G17" s="4"/>
      <c r="H17" s="16">
        <v>0.9</v>
      </c>
      <c r="I17" s="16">
        <v>0.9</v>
      </c>
      <c r="J17" s="13">
        <v>10</v>
      </c>
      <c r="K17" s="15"/>
      <c r="L17" s="13">
        <v>10</v>
      </c>
      <c r="M17" s="15"/>
      <c r="N17" s="13"/>
      <c r="O17" s="15"/>
    </row>
    <row r="18" ht="44" customHeight="1" spans="1:15">
      <c r="A18" s="4"/>
      <c r="B18" s="13" t="s">
        <v>57</v>
      </c>
      <c r="C18" s="19"/>
      <c r="D18" s="13" t="s">
        <v>130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ht="44" customHeight="1" spans="1:15">
      <c r="A19" s="4"/>
      <c r="B19" s="13" t="s">
        <v>59</v>
      </c>
      <c r="C19" s="14"/>
      <c r="D19" s="14"/>
      <c r="E19" s="14"/>
      <c r="F19" s="14"/>
      <c r="G19" s="14"/>
      <c r="H19" s="14"/>
      <c r="I19" s="19"/>
      <c r="J19" s="13">
        <v>100</v>
      </c>
      <c r="K19" s="19"/>
      <c r="L19" s="25">
        <f>O6+L13+L14+L15+L16+L17</f>
        <v>90.8295505617978</v>
      </c>
      <c r="M19" s="26"/>
      <c r="N19" s="13" t="s">
        <v>73</v>
      </c>
      <c r="O19" s="15"/>
    </row>
    <row r="20" spans="1:15">
      <c r="A20" s="20" t="s">
        <v>61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7"/>
    </row>
    <row r="21" spans="1:15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7"/>
    </row>
    <row r="22" spans="1:15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7"/>
    </row>
    <row r="23" ht="27" customHeight="1" spans="1:1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8"/>
    </row>
  </sheetData>
  <mergeCells count="77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B18:C18"/>
    <mergeCell ref="D18:O18"/>
    <mergeCell ref="B19:I19"/>
    <mergeCell ref="J19:K19"/>
    <mergeCell ref="L19:M19"/>
    <mergeCell ref="N19:O19"/>
    <mergeCell ref="A10:A11"/>
    <mergeCell ref="A12:A19"/>
    <mergeCell ref="B13:B15"/>
    <mergeCell ref="A5:B9"/>
    <mergeCell ref="A20:O23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23" sqref="A23:O26"/>
    </sheetView>
  </sheetViews>
  <sheetFormatPr defaultColWidth="9" defaultRowHeight="13.5"/>
  <cols>
    <col min="1" max="1" width="5" customWidth="1"/>
    <col min="2" max="2" width="8.5" customWidth="1"/>
    <col min="3" max="3" width="9" customWidth="1"/>
    <col min="4" max="4" width="13.375" customWidth="1"/>
    <col min="5" max="5" width="10.7583333333333" customWidth="1"/>
    <col min="6" max="6" width="1.625" customWidth="1"/>
    <col min="7" max="7" width="4" customWidth="1"/>
    <col min="8" max="8" width="10.5" customWidth="1"/>
    <col min="9" max="9" width="10.625" customWidth="1"/>
    <col min="10" max="10" width="5.625" customWidth="1"/>
    <col min="11" max="11" width="4.375" customWidth="1"/>
    <col min="12" max="12" width="8.25" customWidth="1"/>
    <col min="13" max="13" width="1.375" customWidth="1"/>
    <col min="15" max="15" width="4.75833333333333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" customHeight="1" spans="1: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1</v>
      </c>
      <c r="B3" s="5"/>
      <c r="C3" s="4" t="s">
        <v>131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8" customHeight="1" spans="1:15">
      <c r="A4" s="4" t="s">
        <v>3</v>
      </c>
      <c r="B4" s="5"/>
      <c r="C4" s="4" t="s">
        <v>4</v>
      </c>
      <c r="D4" s="4"/>
      <c r="E4" s="4"/>
      <c r="F4" s="4"/>
      <c r="G4" s="4"/>
      <c r="H4" s="4"/>
      <c r="I4" s="4" t="s">
        <v>5</v>
      </c>
      <c r="J4" s="4"/>
      <c r="K4" s="4" t="s">
        <v>6</v>
      </c>
      <c r="L4" s="4"/>
      <c r="M4" s="4"/>
      <c r="N4" s="4"/>
      <c r="O4" s="4"/>
    </row>
    <row r="5" ht="27" customHeight="1" spans="1:15">
      <c r="A5" s="4" t="s">
        <v>7</v>
      </c>
      <c r="B5" s="4"/>
      <c r="C5" s="4"/>
      <c r="D5" s="4"/>
      <c r="E5" s="4" t="s">
        <v>8</v>
      </c>
      <c r="F5" s="4"/>
      <c r="G5" s="4" t="s">
        <v>9</v>
      </c>
      <c r="H5" s="5"/>
      <c r="I5" s="4" t="s">
        <v>10</v>
      </c>
      <c r="J5" s="4"/>
      <c r="K5" s="4" t="s">
        <v>11</v>
      </c>
      <c r="L5" s="5"/>
      <c r="M5" s="4" t="s">
        <v>12</v>
      </c>
      <c r="N5" s="5"/>
      <c r="O5" s="5" t="s">
        <v>13</v>
      </c>
    </row>
    <row r="6" ht="27" customHeight="1" spans="1:15">
      <c r="A6" s="4"/>
      <c r="B6" s="4"/>
      <c r="C6" s="6" t="s">
        <v>14</v>
      </c>
      <c r="D6" s="6"/>
      <c r="E6" s="4">
        <v>2.09</v>
      </c>
      <c r="F6" s="4"/>
      <c r="G6" s="4">
        <v>2.09</v>
      </c>
      <c r="H6" s="4"/>
      <c r="I6" s="4">
        <v>2.09</v>
      </c>
      <c r="J6" s="4"/>
      <c r="K6" s="13">
        <v>10</v>
      </c>
      <c r="L6" s="15"/>
      <c r="M6" s="24">
        <f>I6/G6</f>
        <v>1</v>
      </c>
      <c r="N6" s="15"/>
      <c r="O6" s="5">
        <f>K6*M6</f>
        <v>10</v>
      </c>
    </row>
    <row r="7" ht="27" customHeight="1" spans="1:15">
      <c r="A7" s="4"/>
      <c r="B7" s="4"/>
      <c r="C7" s="4" t="s">
        <v>15</v>
      </c>
      <c r="D7" s="4"/>
      <c r="E7" s="4"/>
      <c r="F7" s="4"/>
      <c r="G7" s="4"/>
      <c r="H7" s="4"/>
      <c r="I7" s="4"/>
      <c r="J7" s="4"/>
      <c r="K7" s="13" t="s">
        <v>16</v>
      </c>
      <c r="L7" s="15"/>
      <c r="M7" s="13"/>
      <c r="N7" s="15"/>
      <c r="O7" s="5" t="s">
        <v>16</v>
      </c>
    </row>
    <row r="8" ht="27" customHeight="1" spans="1:15">
      <c r="A8" s="4"/>
      <c r="B8" s="4"/>
      <c r="C8" s="7" t="s">
        <v>17</v>
      </c>
      <c r="D8" s="7"/>
      <c r="E8" s="4"/>
      <c r="F8" s="4"/>
      <c r="G8" s="4"/>
      <c r="H8" s="4"/>
      <c r="I8" s="4"/>
      <c r="J8" s="4"/>
      <c r="K8" s="13" t="s">
        <v>16</v>
      </c>
      <c r="L8" s="15"/>
      <c r="M8" s="13"/>
      <c r="N8" s="15"/>
      <c r="O8" s="5" t="s">
        <v>16</v>
      </c>
    </row>
    <row r="9" ht="27" customHeight="1" spans="1:15">
      <c r="A9" s="4"/>
      <c r="B9" s="4"/>
      <c r="C9" s="4" t="s">
        <v>18</v>
      </c>
      <c r="D9" s="4"/>
      <c r="E9" s="4">
        <v>2.09</v>
      </c>
      <c r="F9" s="4"/>
      <c r="G9" s="4">
        <v>2.09</v>
      </c>
      <c r="H9" s="4"/>
      <c r="I9" s="4">
        <v>2.09</v>
      </c>
      <c r="J9" s="4"/>
      <c r="K9" s="13" t="s">
        <v>16</v>
      </c>
      <c r="L9" s="15"/>
      <c r="M9" s="24">
        <f>I9/G9</f>
        <v>1</v>
      </c>
      <c r="N9" s="15"/>
      <c r="O9" s="5" t="s">
        <v>16</v>
      </c>
    </row>
    <row r="10" ht="29" customHeight="1" spans="1:15">
      <c r="A10" s="4" t="s">
        <v>19</v>
      </c>
      <c r="B10" s="4" t="s">
        <v>20</v>
      </c>
      <c r="C10" s="4"/>
      <c r="D10" s="4"/>
      <c r="E10" s="4"/>
      <c r="F10" s="4"/>
      <c r="G10" s="4"/>
      <c r="H10" s="4"/>
      <c r="I10" s="4" t="s">
        <v>21</v>
      </c>
      <c r="J10" s="4"/>
      <c r="K10" s="4"/>
      <c r="L10" s="4"/>
      <c r="M10" s="4"/>
      <c r="N10" s="4"/>
      <c r="O10" s="4"/>
    </row>
    <row r="11" ht="87" customHeight="1" spans="1:15">
      <c r="A11" s="4"/>
      <c r="B11" s="8" t="s">
        <v>132</v>
      </c>
      <c r="C11" s="9"/>
      <c r="D11" s="9"/>
      <c r="E11" s="9"/>
      <c r="F11" s="9"/>
      <c r="G11" s="9"/>
      <c r="H11" s="10"/>
      <c r="I11" s="8" t="s">
        <v>133</v>
      </c>
      <c r="J11" s="9"/>
      <c r="K11" s="9"/>
      <c r="L11" s="9"/>
      <c r="M11" s="9"/>
      <c r="N11" s="9"/>
      <c r="O11" s="10"/>
    </row>
    <row r="12" ht="30" customHeight="1" spans="1:15">
      <c r="A12" s="4" t="s">
        <v>24</v>
      </c>
      <c r="B12" s="5" t="s">
        <v>25</v>
      </c>
      <c r="C12" s="5" t="s">
        <v>26</v>
      </c>
      <c r="D12" s="4" t="s">
        <v>27</v>
      </c>
      <c r="E12" s="4"/>
      <c r="F12" s="4"/>
      <c r="G12" s="4"/>
      <c r="H12" s="4" t="s">
        <v>28</v>
      </c>
      <c r="I12" s="4" t="s">
        <v>29</v>
      </c>
      <c r="J12" s="4" t="s">
        <v>11</v>
      </c>
      <c r="K12" s="5"/>
      <c r="L12" s="4" t="s">
        <v>13</v>
      </c>
      <c r="M12" s="5"/>
      <c r="N12" s="4" t="s">
        <v>30</v>
      </c>
      <c r="O12" s="5"/>
    </row>
    <row r="13" ht="44" customHeight="1" spans="1:15">
      <c r="A13" s="4"/>
      <c r="B13" s="11" t="s">
        <v>31</v>
      </c>
      <c r="C13" s="11" t="s">
        <v>32</v>
      </c>
      <c r="D13" s="4" t="s">
        <v>134</v>
      </c>
      <c r="E13" s="4"/>
      <c r="F13" s="4"/>
      <c r="G13" s="4"/>
      <c r="H13" s="4" t="s">
        <v>135</v>
      </c>
      <c r="I13" s="4" t="s">
        <v>135</v>
      </c>
      <c r="J13" s="13">
        <v>10</v>
      </c>
      <c r="K13" s="15"/>
      <c r="L13" s="13">
        <v>10</v>
      </c>
      <c r="M13" s="15"/>
      <c r="N13" s="13"/>
      <c r="O13" s="15"/>
    </row>
    <row r="14" ht="44" customHeight="1" spans="1:15">
      <c r="A14" s="4"/>
      <c r="B14" s="12"/>
      <c r="C14" s="12"/>
      <c r="D14" s="13" t="s">
        <v>136</v>
      </c>
      <c r="E14" s="14"/>
      <c r="F14" s="14"/>
      <c r="G14" s="15"/>
      <c r="H14" s="4" t="s">
        <v>137</v>
      </c>
      <c r="I14" s="4" t="s">
        <v>137</v>
      </c>
      <c r="J14" s="13">
        <v>10</v>
      </c>
      <c r="K14" s="15"/>
      <c r="L14" s="13">
        <v>10</v>
      </c>
      <c r="M14" s="15"/>
      <c r="N14" s="13"/>
      <c r="O14" s="15"/>
    </row>
    <row r="15" ht="44" customHeight="1" spans="1:15">
      <c r="A15" s="4"/>
      <c r="B15" s="12"/>
      <c r="C15" s="12"/>
      <c r="D15" s="13" t="s">
        <v>138</v>
      </c>
      <c r="E15" s="14"/>
      <c r="F15" s="14"/>
      <c r="G15" s="15"/>
      <c r="H15" s="4" t="s">
        <v>139</v>
      </c>
      <c r="I15" s="4" t="s">
        <v>139</v>
      </c>
      <c r="J15" s="13">
        <v>10</v>
      </c>
      <c r="K15" s="15"/>
      <c r="L15" s="13">
        <v>10</v>
      </c>
      <c r="M15" s="15"/>
      <c r="N15" s="13"/>
      <c r="O15" s="15"/>
    </row>
    <row r="16" ht="44" customHeight="1" spans="1:15">
      <c r="A16" s="4"/>
      <c r="B16" s="12"/>
      <c r="C16" s="12"/>
      <c r="D16" s="13" t="s">
        <v>140</v>
      </c>
      <c r="E16" s="14"/>
      <c r="F16" s="14"/>
      <c r="G16" s="15"/>
      <c r="H16" s="4" t="s">
        <v>141</v>
      </c>
      <c r="I16" s="4" t="s">
        <v>142</v>
      </c>
      <c r="J16" s="13">
        <v>10</v>
      </c>
      <c r="K16" s="15"/>
      <c r="L16" s="13">
        <v>10</v>
      </c>
      <c r="M16" s="15"/>
      <c r="N16" s="13"/>
      <c r="O16" s="15"/>
    </row>
    <row r="17" ht="44" customHeight="1" spans="1:15">
      <c r="A17" s="4"/>
      <c r="B17" s="12"/>
      <c r="C17" s="11" t="s">
        <v>39</v>
      </c>
      <c r="D17" s="13" t="s">
        <v>143</v>
      </c>
      <c r="E17" s="14"/>
      <c r="F17" s="14"/>
      <c r="G17" s="15"/>
      <c r="H17" s="16">
        <v>1</v>
      </c>
      <c r="I17" s="16">
        <v>1</v>
      </c>
      <c r="J17" s="13">
        <v>5</v>
      </c>
      <c r="K17" s="15"/>
      <c r="L17" s="13">
        <v>5</v>
      </c>
      <c r="M17" s="15"/>
      <c r="N17" s="13"/>
      <c r="O17" s="15"/>
    </row>
    <row r="18" ht="44" customHeight="1" spans="1:15">
      <c r="A18" s="4"/>
      <c r="B18" s="17"/>
      <c r="C18" s="4" t="s">
        <v>41</v>
      </c>
      <c r="D18" s="13" t="s">
        <v>144</v>
      </c>
      <c r="E18" s="14"/>
      <c r="F18" s="14"/>
      <c r="G18" s="15"/>
      <c r="H18" s="18">
        <v>1</v>
      </c>
      <c r="I18" s="16">
        <v>1</v>
      </c>
      <c r="J18" s="13">
        <v>5</v>
      </c>
      <c r="K18" s="15"/>
      <c r="L18" s="13">
        <v>5</v>
      </c>
      <c r="M18" s="15"/>
      <c r="N18" s="13"/>
      <c r="O18" s="15"/>
    </row>
    <row r="19" ht="44" customHeight="1" spans="1:15">
      <c r="A19" s="4"/>
      <c r="B19" s="4" t="s">
        <v>48</v>
      </c>
      <c r="C19" s="4" t="s">
        <v>49</v>
      </c>
      <c r="D19" s="4" t="s">
        <v>145</v>
      </c>
      <c r="E19" s="4"/>
      <c r="F19" s="4"/>
      <c r="G19" s="4"/>
      <c r="H19" s="16">
        <v>0.9</v>
      </c>
      <c r="I19" s="16">
        <v>0.9</v>
      </c>
      <c r="J19" s="13">
        <v>30</v>
      </c>
      <c r="K19" s="15"/>
      <c r="L19" s="13">
        <v>30</v>
      </c>
      <c r="M19" s="15"/>
      <c r="N19" s="13"/>
      <c r="O19" s="15"/>
    </row>
    <row r="20" ht="44" customHeight="1" spans="1:15">
      <c r="A20" s="4"/>
      <c r="B20" s="4" t="s">
        <v>54</v>
      </c>
      <c r="C20" s="4" t="s">
        <v>55</v>
      </c>
      <c r="D20" s="4" t="s">
        <v>56</v>
      </c>
      <c r="E20" s="4"/>
      <c r="F20" s="4"/>
      <c r="G20" s="4"/>
      <c r="H20" s="16">
        <v>0.9</v>
      </c>
      <c r="I20" s="16">
        <v>0.9</v>
      </c>
      <c r="J20" s="13">
        <v>10</v>
      </c>
      <c r="K20" s="15"/>
      <c r="L20" s="13">
        <v>10</v>
      </c>
      <c r="M20" s="15"/>
      <c r="N20" s="13"/>
      <c r="O20" s="15"/>
    </row>
    <row r="21" ht="44" customHeight="1" spans="1:15">
      <c r="A21" s="4"/>
      <c r="B21" s="13" t="s">
        <v>57</v>
      </c>
      <c r="C21" s="19"/>
      <c r="D21" s="13" t="s">
        <v>146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ht="44" customHeight="1" spans="1:15">
      <c r="A22" s="4"/>
      <c r="B22" s="13" t="s">
        <v>59</v>
      </c>
      <c r="C22" s="14"/>
      <c r="D22" s="14"/>
      <c r="E22" s="14"/>
      <c r="F22" s="14"/>
      <c r="G22" s="14"/>
      <c r="H22" s="14"/>
      <c r="I22" s="19"/>
      <c r="J22" s="13">
        <v>100</v>
      </c>
      <c r="K22" s="19"/>
      <c r="L22" s="25">
        <f>O6+L13+L17+L18+L19+L20+L14+L15+L16</f>
        <v>100</v>
      </c>
      <c r="M22" s="26"/>
      <c r="N22" s="13" t="s">
        <v>73</v>
      </c>
      <c r="O22" s="15"/>
    </row>
    <row r="23" spans="1:15">
      <c r="A23" s="20" t="s">
        <v>61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7"/>
    </row>
    <row r="24" spans="1:15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7"/>
    </row>
    <row r="25" spans="1:15">
      <c r="A25" s="2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7"/>
    </row>
    <row r="26" ht="27" customHeight="1" spans="1:1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8"/>
    </row>
  </sheetData>
  <mergeCells count="90">
    <mergeCell ref="A1:O1"/>
    <mergeCell ref="A2:O2"/>
    <mergeCell ref="A3:B3"/>
    <mergeCell ref="C3:O3"/>
    <mergeCell ref="A4:B4"/>
    <mergeCell ref="C4:H4"/>
    <mergeCell ref="I4:J4"/>
    <mergeCell ref="K4:O4"/>
    <mergeCell ref="C5:D5"/>
    <mergeCell ref="E5:F5"/>
    <mergeCell ref="G5:H5"/>
    <mergeCell ref="I5:J5"/>
    <mergeCell ref="K5:L5"/>
    <mergeCell ref="M5:N5"/>
    <mergeCell ref="C6:D6"/>
    <mergeCell ref="E6:F6"/>
    <mergeCell ref="G6:H6"/>
    <mergeCell ref="I6:J6"/>
    <mergeCell ref="K6:L6"/>
    <mergeCell ref="M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B10:H10"/>
    <mergeCell ref="I10:O10"/>
    <mergeCell ref="B11:H11"/>
    <mergeCell ref="I11:O11"/>
    <mergeCell ref="D12:G12"/>
    <mergeCell ref="J12:K12"/>
    <mergeCell ref="L12:M12"/>
    <mergeCell ref="N12:O12"/>
    <mergeCell ref="D13:G13"/>
    <mergeCell ref="J13:K13"/>
    <mergeCell ref="L13:M13"/>
    <mergeCell ref="N13:O13"/>
    <mergeCell ref="D14:G14"/>
    <mergeCell ref="J14:K14"/>
    <mergeCell ref="L14:M14"/>
    <mergeCell ref="N14:O14"/>
    <mergeCell ref="D15:G15"/>
    <mergeCell ref="J15:K15"/>
    <mergeCell ref="L15:M15"/>
    <mergeCell ref="N15:O15"/>
    <mergeCell ref="D16:G16"/>
    <mergeCell ref="J16:K16"/>
    <mergeCell ref="L16:M16"/>
    <mergeCell ref="N16:O16"/>
    <mergeCell ref="D17:G17"/>
    <mergeCell ref="J17:K17"/>
    <mergeCell ref="L17:M17"/>
    <mergeCell ref="N17:O17"/>
    <mergeCell ref="D18:G18"/>
    <mergeCell ref="J18:K18"/>
    <mergeCell ref="L18:M18"/>
    <mergeCell ref="N18:O18"/>
    <mergeCell ref="D19:G19"/>
    <mergeCell ref="J19:K19"/>
    <mergeCell ref="L19:M19"/>
    <mergeCell ref="N19:O19"/>
    <mergeCell ref="D20:G20"/>
    <mergeCell ref="J20:K20"/>
    <mergeCell ref="L20:M20"/>
    <mergeCell ref="N20:O20"/>
    <mergeCell ref="B21:C21"/>
    <mergeCell ref="D21:O21"/>
    <mergeCell ref="B22:I22"/>
    <mergeCell ref="J22:K22"/>
    <mergeCell ref="L22:M22"/>
    <mergeCell ref="N22:O22"/>
    <mergeCell ref="A10:A11"/>
    <mergeCell ref="A12:A22"/>
    <mergeCell ref="B13:B18"/>
    <mergeCell ref="C13:C16"/>
    <mergeCell ref="A5:B9"/>
    <mergeCell ref="A23:O26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网信工作经费</vt:lpstr>
      <vt:lpstr>已启动应付款未付款项目经费</vt:lpstr>
      <vt:lpstr>妇女儿童合法权益宣传经费</vt:lpstr>
      <vt:lpstr>“五华·职业·绘·匠心”主题年度系列宣传经费</vt:lpstr>
      <vt:lpstr>市级突出贡献奖</vt:lpstr>
      <vt:lpstr>扫黑除恶宣传经费 </vt:lpstr>
      <vt:lpstr>获奖作品扶持资金</vt:lpstr>
      <vt:lpstr>十七届人大会议宣传经费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灯火阑珊</cp:lastModifiedBy>
  <dcterms:created xsi:type="dcterms:W3CDTF">2006-09-13T11:21:00Z</dcterms:created>
  <dcterms:modified xsi:type="dcterms:W3CDTF">2024-11-11T02:23:31Z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DF3E12EED80B4D39A4DDA8B2BA7314BF_12</vt:lpwstr>
  </property>
</Properties>
</file>