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tabRatio="820" firstSheet="10" activeTab="14"/>
  </bookViews>
  <sheets>
    <sheet name="道路桥梁设施养护维修经费" sheetId="1" r:id="rId1"/>
    <sheet name="2022年电梯运营费及道桥维护项目服务经费" sheetId="6" r:id="rId2"/>
    <sheet name="五华区2023年老旧小区及周边配套基础设施提升改造项目前期研究" sheetId="8" r:id="rId3"/>
    <sheet name="五华区2024年老旧小区及周边配套基础设施提升改造项目前期研究" sheetId="7" r:id="rId4"/>
    <sheet name="昆明市主城区城市慧谷路淹水点改造工程项目资金" sheetId="9" r:id="rId5"/>
    <sheet name="2023年建服中心非税返还项目专项经费" sheetId="11" r:id="rId6"/>
    <sheet name="五华区2022年老旧小区及周边配套基础设施提升改造项目经费" sheetId="16" r:id="rId7"/>
    <sheet name="昆财建〔2023〕4号老旧小区改造中央补助资金" sheetId="12" r:id="rId8"/>
    <sheet name=" 199号花渔沟-沣源路段新建道路项目经费" sheetId="13" r:id="rId9"/>
    <sheet name=" 2022年老旧小区及周边配套基础设施提升改造专项经费" sheetId="10" r:id="rId10"/>
    <sheet name="2023年老旧小区及周边配套基础设施提升改造专项经费" sheetId="14" r:id="rId11"/>
    <sheet name="五华科技产业园配套基础设施及综合管廊项目前期工作经费" sheetId="15" r:id="rId12"/>
    <sheet name="小区、庭院清污分流款项目经费" sheetId="17" r:id="rId13"/>
    <sheet name="云南工艺美术学校教职工住宅A栋还建项目" sheetId="18" r:id="rId14"/>
    <sheet name="其他城乡社区公共设施支出其他" sheetId="19"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<sst xmlns="http://schemas.openxmlformats.org/spreadsheetml/2006/main" count="1374" uniqueCount="276">
  <si>
    <t>附件3：</t>
  </si>
  <si>
    <t>项目支出绩效自评表</t>
  </si>
  <si>
    <t>项目名称</t>
  </si>
  <si>
    <t>道路桥梁设施养护维修经费</t>
  </si>
  <si>
    <t>主管部门</t>
  </si>
  <si>
    <t>昆明市五华区建设服务中心</t>
  </si>
  <si>
    <t>实施单位</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</si>
  <si>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</si>
  <si>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</si>
  <si>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</si>
  <si>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</si>
  <si>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</si>
  <si>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</si>
  <si>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</si>
  <si>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</si>
  <si>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</si>
  <si>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</si>
  <si>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</si>
  <si>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</si>
  <si>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</si>
  <si>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</si>
  <si>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</si>
  <si>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2023年完成285条市政道路，55座桥梁，21部人行天桥电梯运营费、55座桥梁定期检测费、以及支付以前年未付道路桥梁管养服务费，确保道路桥梁设施正常运转，及时消除道路桥梁交通安全隐患，保障人民群众出行安全。通过对辖区对道路桥梁病害的及时处治，延长了道路桥梁的使用年限。</t>
  </si>
  <si>
    <t>该项目为单位每年日常项目，日常维护，工作都在正常开展，由于财政资金紧张，不能及时支付维护费。</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</si>
  <si>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</si>
  <si>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</si>
  <si>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</si>
  <si>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</si>
  <si>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</si>
  <si>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</si>
  <si>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</si>
  <si>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</si>
  <si>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</si>
  <si>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</si>
  <si>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</si>
  <si>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</si>
  <si>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道路桥梁设施养护维修经费项目</t>
  </si>
  <si>
    <t>＝</t>
  </si>
  <si>
    <t>285条、58座</t>
  </si>
  <si>
    <t>无</t>
  </si>
  <si>
    <t>人行天桥电梯运营维护费</t>
  </si>
  <si>
    <t>部</t>
  </si>
  <si>
    <t>21部</t>
  </si>
  <si>
    <t>桥梁定期检测经费</t>
  </si>
  <si>
    <t>座</t>
  </si>
  <si>
    <t>58座</t>
  </si>
  <si>
    <t>其他设施及维护维护项目管理服务经费</t>
  </si>
  <si>
    <t>项</t>
  </si>
  <si>
    <t>1项</t>
  </si>
  <si>
    <t>质量指标</t>
  </si>
  <si>
    <t>道路桥梁设施养护维修质量达标率</t>
  </si>
  <si>
    <t>%</t>
  </si>
  <si>
    <t>人行天桥运行维护完成率</t>
  </si>
  <si>
    <t>桥梁检测指标达标完成率</t>
  </si>
  <si>
    <t>其他设施维护指标达标率</t>
  </si>
  <si>
    <t>时效指标</t>
  </si>
  <si>
    <t>2023年-2024年</t>
  </si>
  <si>
    <t>年</t>
  </si>
  <si>
    <t>已完成</t>
  </si>
  <si>
    <t>成本指标</t>
  </si>
  <si>
    <t>经济成本指标</t>
  </si>
  <si>
    <t>≤</t>
  </si>
  <si>
    <t>小于等于预算批复数</t>
  </si>
  <si>
    <t>元</t>
  </si>
  <si>
    <t>效益指标</t>
  </si>
  <si>
    <t>社会效益
指标</t>
  </si>
  <si>
    <t>道路桥梁维护对社会环境作用</t>
  </si>
  <si>
    <t>作用明显</t>
  </si>
  <si>
    <t>是/否</t>
  </si>
  <si>
    <t>可持续影响
指标</t>
  </si>
  <si>
    <t>保障道路桥梁持续使用</t>
  </si>
  <si>
    <t>持续保障</t>
  </si>
  <si>
    <t>满意度指标</t>
  </si>
  <si>
    <t>服务对象满意度指标等</t>
  </si>
  <si>
    <t>受益对象满意度</t>
  </si>
  <si>
    <t>≥</t>
  </si>
  <si>
    <t>其他需要说明事项</t>
  </si>
  <si>
    <t>总分</t>
  </si>
  <si>
    <t>自评等级：优</t>
  </si>
  <si>
    <t>2022年电梯运营费及道桥维护项目服务经费</t>
  </si>
  <si>
    <t>维护天桥电梯运行，保障电梯安全，群众出行安全。目前正在使用，每月都有电费、维修各种支出。</t>
  </si>
  <si>
    <t>已完成支付</t>
  </si>
  <si>
    <t>人行天桥电梯运行维护座数</t>
  </si>
  <si>
    <t>4座</t>
  </si>
  <si>
    <t>道路桥梁设施维修养护合格率</t>
  </si>
  <si>
    <t>保障五华辖区内道路桥梁设施维修养护项目顺利开展及新接管的电梯正常运行</t>
  </si>
  <si>
    <t>成效明显</t>
  </si>
  <si>
    <t>社会群众满意度</t>
  </si>
  <si>
    <t>财政拨款结转资金留用单位本项目，用于支付天桥电梯电费、维修。</t>
  </si>
  <si>
    <t>五华区2023年老旧小区及周边配套基础设施提升改造项目前期研究经费</t>
  </si>
  <si>
    <t>庭院部分涉及217个小区约200.45万平方米的改造，改造内容为房屋外立面粉刷、楼道粉刷、拆除临违建筑等。周边配套基础设施部分共涉及30条市政道路和1座桥梁的提升改造。前期经费用于开展可研编制及审查、规划方案编制、环评、水保评估等工作。</t>
  </si>
  <si>
    <t>项目已完工</t>
  </si>
  <si>
    <t>开展可研编制及审查报告</t>
  </si>
  <si>
    <t>份</t>
  </si>
  <si>
    <t>1份</t>
  </si>
  <si>
    <t>规划方案编制、环保报告</t>
  </si>
  <si>
    <t>0份</t>
  </si>
  <si>
    <t>水保评估报告</t>
  </si>
  <si>
    <t>该项目不用做水保评估报告</t>
  </si>
  <si>
    <t>开展可研编制及审查报告合格率</t>
  </si>
  <si>
    <t>规划方案编制、环保报告合格率</t>
  </si>
  <si>
    <t>水保评估报告合格率</t>
  </si>
  <si>
    <t>项目完成期限</t>
  </si>
  <si>
    <t>规定时限内</t>
  </si>
  <si>
    <t>500000元</t>
  </si>
  <si>
    <t>有效提升</t>
  </si>
  <si>
    <t>服务满意度</t>
  </si>
  <si>
    <t/>
  </si>
  <si>
    <t>五华区2024年老旧小区及周边配套基础设施提升改造项目前期研究经费</t>
  </si>
  <si>
    <t>老旧小区部分计划对120万平方米的小区庭院进行改造，改造内容为房屋外立面粉刷、楼道粉刷、拆除临违建筑等。周边配套基础设施部分计划对20条市政道路进行提升改造。前期经费用于开展可研编制及审查、规划方案编制、环评、水保评估等工作。</t>
  </si>
  <si>
    <t>项目已完成，财政资金紧张，未付部分项目款。</t>
  </si>
  <si>
    <t>改项目不用做水保评估报告</t>
  </si>
  <si>
    <t>万元</t>
  </si>
  <si>
    <t>20万元</t>
  </si>
  <si>
    <t>昆明市主城区城市慧谷路淹水点改造工程项目资金</t>
  </si>
  <si>
    <t>完成昆明市主城区城市道路重点排涝区域排水管网改造项目慧谷路淹水点改造工程</t>
  </si>
  <si>
    <t>慧谷路排水管网改造</t>
  </si>
  <si>
    <t>新建砖砌300×700截水沟376m、预制钢筋混凝土d600</t>
  </si>
  <si>
    <t>严格按照技术规范及施工图进行施工，确保竣工验收合格。</t>
  </si>
  <si>
    <t>达到竣工验收标准</t>
  </si>
  <si>
    <t>施工期限</t>
  </si>
  <si>
    <t>＜</t>
  </si>
  <si>
    <t>天</t>
  </si>
  <si>
    <t>小于50天</t>
  </si>
  <si>
    <t>预算批复数</t>
  </si>
  <si>
    <t>小于预算批复数</t>
  </si>
  <si>
    <t>提升城区防洪排涝能力，保护人民群众的生命财产安全社会效益</t>
  </si>
  <si>
    <t>2023年建服中心非税返还项目专项经费</t>
  </si>
  <si>
    <t>为更好的开展工作，完成非税收入上缴，昆明市五华区住房和城乡建设局下属事业单位建设服务中心积极主动要求将城市道路占用费和城市道路挖掘修复费非税收入上缴至五华区财政，非税收入由区财政局按照规定扣除上缴市级部分后返还，返还比例为全部非税收入的64.5%，区建服中心2023年城市道路占用费和城市道路挖掘修复费非税收入预计完成2300000元，为保证工作的正常开展，申请按返还比例（64.5%）1483500元用于城市道路桥梁维护、城市占道开挖巡检等工作。1、采购五华区市政道桥日常巡检及占道挖掘监管服务专项经费100万；2、档案整理专项经费34.9万；3、委托业务费13.45万元。</t>
  </si>
  <si>
    <t>档案整理委托尾款支付</t>
  </si>
  <si>
    <t>评估待处置资产</t>
  </si>
  <si>
    <t>次</t>
  </si>
  <si>
    <t>9次</t>
  </si>
  <si>
    <t>道路日常巡检</t>
  </si>
  <si>
    <t>条</t>
  </si>
  <si>
    <t>285条</t>
  </si>
  <si>
    <t>财务咨询</t>
  </si>
  <si>
    <t>1次</t>
  </si>
  <si>
    <t>桥梁日常巡检</t>
  </si>
  <si>
    <t>人行天桥电梯巡检</t>
  </si>
  <si>
    <t>隧道巡检</t>
  </si>
  <si>
    <t>2座</t>
  </si>
  <si>
    <t>委托合同达标率</t>
  </si>
  <si>
    <t>100%</t>
  </si>
  <si>
    <t>巡检及时率</t>
  </si>
  <si>
    <t>98%</t>
  </si>
  <si>
    <t>完成时限</t>
  </si>
  <si>
    <t>年度内完成</t>
  </si>
  <si>
    <t>年度预算批复数</t>
  </si>
  <si>
    <t>小于年度预算批复数</t>
  </si>
  <si>
    <t>通过日产巡检保证道路桥梁正常使用</t>
  </si>
  <si>
    <t>效果良好</t>
  </si>
  <si>
    <t>通过委托业务保证部门正常运转</t>
  </si>
  <si>
    <t>五华区2022年老旧小区及周边配套基础设施提升改造项目经费</t>
  </si>
  <si>
    <t>支付监理一标段25万，二标段30万，三标段30万。</t>
  </si>
  <si>
    <t>82个老旧小区改造</t>
  </si>
  <si>
    <t>万平方米</t>
  </si>
  <si>
    <t>47.25万平方米</t>
  </si>
  <si>
    <t>2023.1-12</t>
  </si>
  <si>
    <t>月</t>
  </si>
  <si>
    <t>2023.1-12月</t>
  </si>
  <si>
    <t>改善群众居住环境和生活品质，提升老旧小区的基础设施的环境面貌</t>
  </si>
  <si>
    <t>有效改善</t>
  </si>
  <si>
    <t>昆财建〔2023〕4号老旧小区改造中央补助资金</t>
  </si>
  <si>
    <t>根据合同按进度分期支付费用，保障按时完工。通过老旧小区改造，改善老旧小区居民居住环境，不断提升群众获得感、幸福感。</t>
  </si>
  <si>
    <t>该项目目前已完工，该笔中央资金实际已完成支付，财政为杜绝横向拨款，从财政直接将经费拨到各街道办事处。</t>
  </si>
  <si>
    <t>改造面积</t>
  </si>
  <si>
    <t>200.45万平方米</t>
  </si>
  <si>
    <t>改造户数</t>
  </si>
  <si>
    <t>户</t>
  </si>
  <si>
    <t>28130户</t>
  </si>
  <si>
    <t>改造楼栋楼</t>
  </si>
  <si>
    <t>栋楼</t>
  </si>
  <si>
    <t>890栋楼</t>
  </si>
  <si>
    <t>改造小区数</t>
  </si>
  <si>
    <t>个</t>
  </si>
  <si>
    <t>217个小区</t>
  </si>
  <si>
    <t>验收合格率</t>
  </si>
  <si>
    <t>开工目标完成率</t>
  </si>
  <si>
    <t>群众居住条件是否改善</t>
  </si>
  <si>
    <t>明显改善</t>
  </si>
  <si>
    <t>老旧小区居民满意度</t>
  </si>
  <si>
    <t xml:space="preserve"> 199号花渔沟-沣源路段新建道路项目经费</t>
  </si>
  <si>
    <t>199号花渔沟至沣源路段：包括道路工程、排水工程、交通工程、照明工程、绿化工程、综合管线及配套基础设施。对本工程进行全过程建设及管理。</t>
  </si>
  <si>
    <t>项目进度65%，部分项目款未支付，资金紧缺</t>
  </si>
  <si>
    <t>道路全长</t>
  </si>
  <si>
    <t>米</t>
  </si>
  <si>
    <t>项目进行中</t>
  </si>
  <si>
    <t>项目进度65%，部分项目款未支付</t>
  </si>
  <si>
    <t>规定时限内完成</t>
  </si>
  <si>
    <t>进行全过程建设及管理,方便市民安全出行</t>
  </si>
  <si>
    <t>服务对象对部门工作满意度</t>
  </si>
  <si>
    <t xml:space="preserve"> 2022年老旧小区及周边配套基础设施提升改造专项经费</t>
  </si>
  <si>
    <t>通过老旧小区及周边配套基础设施提升改造项目的实施，能有效改善老旧小区内群众住房条件，完善小区内的生活配套设施，有利于五华区整体风貌的提升和完善。同时促进五华区的经济增长和社会和谐，有效拉动投资、消费需求，带动相关产业发展，完成五华区区域老旧小区改造工作目标任务，推进以人为核心的城市建设。</t>
  </si>
  <si>
    <t>项目已完成，项目款按合同进度支付，目前正在准备审计。</t>
  </si>
  <si>
    <t>项目改造小区数量</t>
  </si>
  <si>
    <t>90个</t>
  </si>
  <si>
    <t>周边配套设施面积</t>
  </si>
  <si>
    <t>资金使用率</t>
  </si>
  <si>
    <t>项目报送审计中</t>
  </si>
  <si>
    <t>投资完成率</t>
  </si>
  <si>
    <t>工程质量验收</t>
  </si>
  <si>
    <t>合格</t>
  </si>
  <si>
    <t>建设期资金到位率</t>
  </si>
  <si>
    <t>资金紧缺，争取多方位筹集资金</t>
  </si>
  <si>
    <t>3103万元</t>
  </si>
  <si>
    <t>经济效益
指标</t>
  </si>
  <si>
    <t>预计项目总投资收益率</t>
  </si>
  <si>
    <t>预计新增就业人口数</t>
  </si>
  <si>
    <t>人</t>
  </si>
  <si>
    <t>164人</t>
  </si>
  <si>
    <t>受益人口</t>
  </si>
  <si>
    <t>26000人</t>
  </si>
  <si>
    <t>生态效益
指标</t>
  </si>
  <si>
    <t>污水处理率</t>
  </si>
  <si>
    <t>2023年老旧小区及周边配套基础设施提升改造专项经费</t>
  </si>
  <si>
    <t>五华区老旧小区及周边配套基础设施改造涉及9个街道，33个社区，217个小区，总建筑面积约200.45万平方米。周边配套道路30条，1座桥梁。2、改善城市的人居环境，提高城市的整体竞争力。</t>
  </si>
  <si>
    <t>项目涉及街道数量</t>
  </si>
  <si>
    <t>9个</t>
  </si>
  <si>
    <t>周边配套道路数量</t>
  </si>
  <si>
    <t>30条</t>
  </si>
  <si>
    <t>债券资金使用率</t>
  </si>
  <si>
    <t>配套资金到位率</t>
  </si>
  <si>
    <t>完成项目验收合格率</t>
  </si>
  <si>
    <t>投资偏差度&lt;=10</t>
  </si>
  <si>
    <t>&lt;=10%</t>
  </si>
  <si>
    <t>安全文明施工率</t>
  </si>
  <si>
    <t>周边区域百姓幸福感</t>
  </si>
  <si>
    <t>环境提升情况</t>
  </si>
  <si>
    <t>主管部门满意度</t>
  </si>
  <si>
    <t>五华科技产业园配套基础设施及综合管廊项目前期工作经费</t>
  </si>
  <si>
    <t>项目建设规模：新建220千伏出变电站北向电缆通道5.95公里，出变电站南向电缆通道3.9公里，新建配套10千伏电缆通道4.7公里。</t>
  </si>
  <si>
    <t>出变电站北向电缆通道5.95公里；出变电站南向电缆通道3.9公里</t>
  </si>
  <si>
    <t xml:space="preserve">
≥</t>
  </si>
  <si>
    <t>公里</t>
  </si>
  <si>
    <t>新建配套10千伏电缆通道4.7公里</t>
  </si>
  <si>
    <t>新建配套10千伏电缆通道4.7公里，其中西三环至云冶铁路段（约1.3公里）建设为综合管廊</t>
  </si>
  <si>
    <t>在规定期限完工</t>
  </si>
  <si>
    <t>为加强昆明市市级预算内前期费项目的管理，提高项目前期工作质量，掌握前期工作进度，进一步提高前期经费使用效益</t>
  </si>
  <si>
    <t>小区、庭院清污分流款项目经费</t>
  </si>
  <si>
    <t>根据省、市对雨污分流工作提出的时限要求，区住建局已拟定实施计划表，优先启动西二区内道路。确保2023年7月30日前全部完成1419个小区庭院清污分流改造，2023年9月30日，完成五华区范围内全部市政排水管网的清污分流工程内容。</t>
  </si>
  <si>
    <t>已完成，资金紧缺</t>
  </si>
  <si>
    <t>小区庭院清污分流改造数量</t>
  </si>
  <si>
    <t>小区庭院清污分流工程开工率</t>
  </si>
  <si>
    <t>规定时限内完工</t>
  </si>
  <si>
    <t>2023年9月30日前</t>
  </si>
  <si>
    <t>2023年9月30日前完工</t>
  </si>
  <si>
    <t>有效提升排水管网设施建设管理水平，推动构建覆盖全面、常态长效的全域雨污治理格局</t>
  </si>
  <si>
    <t>95</t>
  </si>
  <si>
    <t>1770万元上缴存量资金</t>
  </si>
  <si>
    <t>云南工艺美术学校教职工住宅A栋还建项目</t>
  </si>
  <si>
    <t>一是将云南工艺美术学校教职工住宅A栋还建项目交由区建设服务中心实施，由区建设服务中心履行项目建设主体责任，及时开展项目后续招标工作并尽快开工建设；二是将项目剩余资金15755089.54元拨付至区建设服务中心，待局党委会议研究同意后拨付；三是由项目建设科牵头办理项目已签订合同及相关要件的主体变更手续。四是项目建设科及时做好项目建设资金缺口的相关申请工作。</t>
  </si>
  <si>
    <t>建筑高度</t>
  </si>
  <si>
    <t>45.3</t>
  </si>
  <si>
    <t>规划总用地面积</t>
  </si>
  <si>
    <t>平方米</t>
  </si>
  <si>
    <t>3047.</t>
  </si>
  <si>
    <t>建筑占地面积</t>
  </si>
  <si>
    <t>304.5</t>
  </si>
  <si>
    <t>绿化面积</t>
  </si>
  <si>
    <t>743.78</t>
  </si>
  <si>
    <t>建筑层数</t>
  </si>
  <si>
    <t>层</t>
  </si>
  <si>
    <t>15</t>
  </si>
  <si>
    <t>配合轨道购公司，完成还建工作，推进地铁项目的有序进行，让学校配套设施完善。</t>
  </si>
  <si>
    <t>配合轨道购公司，完成还建工作，推进地铁项目的有序进行</t>
  </si>
  <si>
    <t>90</t>
  </si>
  <si>
    <t>其他城乡社区公共设施支出其他</t>
  </si>
  <si>
    <t>完成支付每月短信通知服务费</t>
  </si>
  <si>
    <t>完成</t>
  </si>
  <si>
    <t>完成短信通知服务</t>
  </si>
  <si>
    <t>次/月</t>
  </si>
  <si>
    <t>1次/月</t>
  </si>
  <si>
    <t>规定时限内支付</t>
  </si>
  <si>
    <t>保障部门运转</t>
  </si>
  <si>
    <t>受益人员满意度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</si>
</sst>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9">
    <font>
      <sz val="11"/>
      <color theme="1"/>
      <name val="宋体"/>
      <charset val="134"/>
      <scheme val="minor"/>
    </font>
    <font>
      <sz val="11"/>
      <name val="宋体"/>
      <charset val="134"/>
      <scheme val="minor"/>
    </font>
    <font>
      <sz val="11"/>
      <name val="宋体"/>
      <charset val="134"/>
    </font>
    <font>
      <b/>
      <sz val="18"/>
      <name val="宋体"/>
      <charset val="134"/>
      <scheme val="minor"/>
    </font>
    <font>
      <sz val="10"/>
      <name val="宋体"/>
      <charset val="134"/>
      <scheme val="minor"/>
    </font>
    <font>
      <b/>
      <sz val="10"/>
      <name val="宋体"/>
      <charset val="134"/>
      <scheme val="minor"/>
    </font>
    <font>
      <sz val="10"/>
      <name val="宋体"/>
      <charset val="134"/>
    </font>
    <font>
      <sz val="12"/>
      <name val="宋体"/>
      <charset val="134"/>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indexed="8"/>
      </bottom>
      <diagonal/>
    </border>
    <border>
      <left style="thin">
        <color auto="1"/>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11"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2" applyNumberFormat="0" applyFill="0" applyAlignment="0" applyProtection="0">
      <alignment vertical="center"/>
    </xf>
    <xf numFmtId="0" fontId="15" fillId="0" borderId="12" applyNumberFormat="0" applyFill="0" applyAlignment="0" applyProtection="0">
      <alignment vertical="center"/>
    </xf>
    <xf numFmtId="0" fontId="16" fillId="0" borderId="13" applyNumberFormat="0" applyFill="0" applyAlignment="0" applyProtection="0">
      <alignment vertical="center"/>
    </xf>
    <xf numFmtId="0" fontId="16" fillId="0" borderId="0" applyNumberFormat="0" applyFill="0" applyBorder="0" applyAlignment="0" applyProtection="0">
      <alignment vertical="center"/>
    </xf>
    <xf numFmtId="0" fontId="17" fillId="4" borderId="14" applyNumberFormat="0" applyAlignment="0" applyProtection="0">
      <alignment vertical="center"/>
    </xf>
    <xf numFmtId="0" fontId="18" fillId="5" borderId="15" applyNumberFormat="0" applyAlignment="0" applyProtection="0">
      <alignment vertical="center"/>
    </xf>
    <xf numFmtId="0" fontId="19" fillId="5" borderId="14" applyNumberFormat="0" applyAlignment="0" applyProtection="0">
      <alignment vertical="center"/>
    </xf>
    <xf numFmtId="0" fontId="20" fillId="6" borderId="16" applyNumberFormat="0" applyAlignment="0" applyProtection="0">
      <alignment vertical="center"/>
    </xf>
    <xf numFmtId="0" fontId="21" fillId="0" borderId="17" applyNumberFormat="0" applyFill="0" applyAlignment="0" applyProtection="0">
      <alignment vertical="center"/>
    </xf>
    <xf numFmtId="0" fontId="22" fillId="0" borderId="18"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cellStyleXfs>
  <cellXfs count="63">
    <xf numFmtId="0" fontId="0" fillId="0" borderId="0" xfId="0">
      <alignment vertical="center"/>
    </xf>
    <xf numFmtId="0" fontId="1" fillId="0" borderId="0" xfId="0" applyFont="1">
      <alignment vertical="center"/>
    </xf>
    <xf numFmtId="0" fontId="2" fillId="0" borderId="0" xfId="49" applyFont="1" applyFill="1" applyBorder="1" applyAlignment="1">
      <alignment wrapText="1"/>
    </xf>
    <xf numFmtId="0" fontId="3" fillId="0" borderId="0" xfId="49" applyFont="1" applyFill="1" applyBorder="1" applyAlignment="1">
      <alignment horizontal="center" vertical="center" wrapText="1"/>
    </xf>
    <xf numFmtId="0" fontId="4" fillId="0" borderId="1" xfId="49" applyFont="1" applyFill="1" applyBorder="1" applyAlignment="1">
      <alignment horizontal="center" vertical="center" wrapText="1"/>
    </xf>
    <xf numFmtId="49" fontId="4" fillId="0" borderId="1" xfId="49" applyNumberFormat="1" applyFont="1" applyFill="1" applyBorder="1" applyAlignment="1">
      <alignment horizontal="center" vertical="center" wrapText="1"/>
    </xf>
    <xf numFmtId="49" fontId="4" fillId="0" borderId="1" xfId="49" applyNumberFormat="1" applyFont="1" applyFill="1" applyBorder="1" applyAlignment="1">
      <alignment horizontal="left" vertical="center" wrapText="1"/>
    </xf>
    <xf numFmtId="0" fontId="4" fillId="0" borderId="1" xfId="49" applyFont="1" applyFill="1" applyBorder="1" applyAlignment="1">
      <alignment vertical="center" wrapText="1"/>
    </xf>
    <xf numFmtId="176" fontId="4" fillId="0" borderId="1" xfId="49" applyNumberFormat="1" applyFont="1" applyFill="1" applyBorder="1" applyAlignment="1">
      <alignment horizontal="right" vertical="center" wrapText="1"/>
    </xf>
    <xf numFmtId="176" fontId="4" fillId="0" borderId="1" xfId="49" applyNumberFormat="1" applyFont="1" applyFill="1" applyBorder="1" applyAlignment="1">
      <alignment horizontal="center" vertical="center" wrapText="1"/>
    </xf>
    <xf numFmtId="49" fontId="4" fillId="0" borderId="2" xfId="49" applyNumberFormat="1" applyFont="1" applyFill="1" applyBorder="1" applyAlignment="1">
      <alignment horizontal="left" vertical="top" wrapText="1"/>
    </xf>
    <xf numFmtId="49" fontId="4" fillId="0" borderId="3" xfId="49" applyNumberFormat="1" applyFont="1" applyFill="1" applyBorder="1" applyAlignment="1">
      <alignment horizontal="left" vertical="top" wrapText="1"/>
    </xf>
    <xf numFmtId="49" fontId="4" fillId="0" borderId="4" xfId="49" applyNumberFormat="1" applyFont="1" applyFill="1" applyBorder="1" applyAlignment="1">
      <alignment horizontal="left" vertical="top" wrapText="1"/>
    </xf>
    <xf numFmtId="0" fontId="4" fillId="2" borderId="2" xfId="49" applyFont="1" applyFill="1" applyBorder="1" applyAlignment="1">
      <alignment horizontal="center" vertical="center" wrapText="1"/>
    </xf>
    <xf numFmtId="0" fontId="4" fillId="2" borderId="3" xfId="49" applyFont="1" applyFill="1" applyBorder="1" applyAlignment="1">
      <alignment horizontal="center" vertical="center" wrapText="1"/>
    </xf>
    <xf numFmtId="0" fontId="4" fillId="2" borderId="4" xfId="49" applyFont="1" applyFill="1" applyBorder="1" applyAlignment="1">
      <alignment horizontal="center" vertical="center" wrapText="1"/>
    </xf>
    <xf numFmtId="0" fontId="4" fillId="2" borderId="5" xfId="49" applyFont="1" applyFill="1" applyBorder="1" applyAlignment="1">
      <alignment horizontal="center" vertical="center" wrapText="1"/>
    </xf>
    <xf numFmtId="0" fontId="4" fillId="0" borderId="2" xfId="49" applyFont="1" applyFill="1" applyBorder="1" applyAlignment="1">
      <alignment horizontal="center" vertical="center" wrapText="1"/>
    </xf>
    <xf numFmtId="0" fontId="4" fillId="2" borderId="1" xfId="49" applyFont="1" applyFill="1" applyBorder="1" applyAlignment="1">
      <alignment horizontal="center" vertical="center" wrapText="1"/>
    </xf>
    <xf numFmtId="0" fontId="4" fillId="2" borderId="6" xfId="49"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5" xfId="49"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9" fontId="4" fillId="2" borderId="6" xfId="49"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5" fillId="0" borderId="7" xfId="49" applyFont="1" applyFill="1" applyBorder="1" applyAlignment="1">
      <alignment horizontal="center" vertical="center" wrapText="1"/>
    </xf>
    <xf numFmtId="49" fontId="5" fillId="0" borderId="5" xfId="49" applyNumberFormat="1" applyFont="1" applyFill="1" applyBorder="1" applyAlignment="1">
      <alignment horizontal="center" vertical="center" wrapText="1"/>
    </xf>
    <xf numFmtId="9" fontId="4" fillId="0" borderId="1" xfId="49" applyNumberFormat="1" applyFont="1" applyFill="1" applyBorder="1" applyAlignment="1">
      <alignment horizontal="center" vertical="center" wrapText="1"/>
    </xf>
    <xf numFmtId="0" fontId="4" fillId="0" borderId="1" xfId="49" applyFont="1" applyFill="1" applyBorder="1" applyAlignment="1">
      <alignment horizontal="center" wrapText="1"/>
    </xf>
    <xf numFmtId="0" fontId="4" fillId="0" borderId="0" xfId="49" applyFont="1" applyFill="1" applyBorder="1" applyAlignment="1">
      <alignment horizontal="center" vertical="center" wrapText="1"/>
    </xf>
    <xf numFmtId="0" fontId="6" fillId="0" borderId="0" xfId="0" applyFont="1" applyFill="1" applyBorder="1" applyAlignment="1">
      <alignment horizontal="right" vertical="center"/>
    </xf>
    <xf numFmtId="49" fontId="4" fillId="0" borderId="1" xfId="49" applyNumberFormat="1" applyFont="1" applyFill="1" applyBorder="1" applyAlignment="1">
      <alignment horizontal="left" vertical="top" wrapText="1"/>
    </xf>
    <xf numFmtId="0" fontId="8" fillId="0" borderId="1" xfId="49" applyFont="1" applyFill="1" applyBorder="1" applyAlignment="1">
      <alignment horizontal="center" vertical="center" wrapText="1"/>
    </xf>
    <xf numFmtId="0" fontId="8" fillId="0" borderId="0" xfId="49" applyFont="1" applyFill="1" applyBorder="1" applyAlignment="1">
      <alignment horizontal="center" vertical="center" wrapText="1"/>
    </xf>
    <xf numFmtId="0" fontId="5" fillId="0" borderId="8" xfId="49"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 xfId="0" applyNumberFormat="1" applyFont="1" applyFill="1" applyBorder="1" applyAlignment="1" applyProtection="1">
      <alignment horizontal="center" vertical="center" wrapText="1"/>
    </xf>
    <xf numFmtId="9" fontId="4" fillId="2" borderId="1" xfId="49"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9" fontId="4" fillId="2" borderId="1" xfId="49" applyNumberFormat="1" applyFont="1" applyFill="1" applyBorder="1" applyAlignment="1">
      <alignment horizontal="left" vertical="center" wrapText="1"/>
    </xf>
    <xf numFmtId="0" fontId="5" fillId="0" borderId="9" xfId="49" applyFont="1" applyFill="1" applyBorder="1" applyAlignment="1">
      <alignment horizontal="center" vertical="center" wrapText="1"/>
    </xf>
    <xf numFmtId="0" fontId="5" fillId="0" borderId="10" xfId="49" applyFont="1" applyFill="1" applyBorder="1" applyAlignment="1">
      <alignment horizontal="center" vertical="center" wrapText="1"/>
    </xf>
    <xf numFmtId="0" fontId="4" fillId="0" borderId="1" xfId="49" applyNumberFormat="1" applyFont="1" applyFill="1" applyBorder="1" applyAlignment="1">
      <alignment horizontal="center" vertical="center" wrapText="1"/>
    </xf>
    <xf numFmtId="9" fontId="7" fillId="0" borderId="1" xfId="0" applyNumberFormat="1" applyFont="1" applyFill="1" applyBorder="1" applyAlignment="1">
      <alignment horizontal="center" vertical="center"/>
    </xf>
    <xf numFmtId="0" fontId="5" fillId="0" borderId="6" xfId="49" applyFont="1" applyFill="1" applyBorder="1" applyAlignment="1">
      <alignment horizontal="center" vertical="center" wrapText="1"/>
    </xf>
    <xf numFmtId="0" fontId="4" fillId="0" borderId="1" xfId="49"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9" fontId="7" fillId="0" borderId="1" xfId="0" applyNumberFormat="1" applyFont="1" applyFill="1" applyBorder="1" applyAlignment="1">
      <alignment horizontal="center" vertical="center" wrapText="1"/>
    </xf>
    <xf numFmtId="0" fontId="4" fillId="0" borderId="1" xfId="49" applyNumberFormat="1" applyFont="1" applyFill="1" applyBorder="1" applyAlignment="1" applyProtection="1">
      <alignment horizontal="center" vertical="center" wrapText="1"/>
    </xf>
    <xf numFmtId="176" fontId="4" fillId="0" borderId="1" xfId="49"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9" fontId="6" fillId="0" borderId="1" xfId="0" applyNumberFormat="1" applyFont="1" applyFill="1" applyBorder="1" applyAlignment="1">
      <alignment horizontal="center" vertical="center"/>
    </xf>
    <xf numFmtId="49" fontId="5" fillId="0" borderId="1" xfId="49" applyNumberFormat="1" applyFont="1" applyFill="1" applyBorder="1" applyAlignment="1">
      <alignment horizontal="center" vertical="center" wrapText="1"/>
    </xf>
    <xf numFmtId="0" fontId="7" fillId="0" borderId="1" xfId="0" applyNumberFormat="1" applyFont="1" applyFill="1" applyBorder="1" applyAlignment="1" applyProtection="1">
      <alignment horizontal="center" vertical="center"/>
    </xf>
    <xf numFmtId="49" fontId="7" fillId="0" borderId="6" xfId="0" applyNumberFormat="1" applyFont="1" applyFill="1" applyBorder="1" applyAlignment="1">
      <alignment horizontal="center" vertical="center"/>
    </xf>
    <xf numFmtId="0" fontId="4" fillId="2" borderId="6" xfId="49" applyNumberFormat="1" applyFont="1" applyFill="1" applyBorder="1" applyAlignment="1">
      <alignment horizontal="center" vertical="center" wrapText="1"/>
    </xf>
    <xf numFmtId="49" fontId="4" fillId="0" borderId="1" xfId="49" applyNumberFormat="1" applyFont="1" applyFill="1" applyBorder="1" applyAlignment="1">
      <alignment horizontal="center" vertical="top"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opLeftCell="A12" workbookViewId="0">
      <selection activeCell="K9" sqref="K9"/>
    </sheetView>
  </sheetViews>
  <sheetFormatPr defaultColWidth="8.89166666666667" defaultRowHeight="13.5"/>
  <cols>
    <col min="1" max="1" width="8.89166666666667" style="1"/>
    <col min="2" max="2" width="12.4666666666667" style="1" customWidth="1"/>
    <col min="3" max="3" width="12.5916666666667" style="1" customWidth="1"/>
    <col min="4" max="4" width="10.7333333333333" style="1" customWidth="1"/>
    <col min="5" max="5" width="10.8583333333333" style="1" customWidth="1"/>
    <col min="6" max="6" width="11.3583333333333" style="1" customWidth="1"/>
    <col min="7" max="7" width="8.89166666666667" style="1"/>
    <col min="8" max="8" width="9.5" style="1" customWidth="1"/>
    <col min="9" max="9" width="8.89166666666667" style="1"/>
    <col min="10" max="10" width="13.2" style="1" customWidth="1"/>
    <col min="11" max="16384" width="8.89166666666667" style="1"/>
  </cols>
  <sheetData>
    <row r="1" spans="1:10">
      <c r="A1" s="2" t="s">
        <v>0</v>
      </c>
      <c r="B1" s="2"/>
      <c r="C1" s="2"/>
      <c r="D1" s="2"/>
      <c r="E1" s="2"/>
      <c r="F1" s="2"/>
      <c r="G1" s="2"/>
      <c r="H1" s="2"/>
      <c r="I1" s="2"/>
      <c r="J1" s="2"/>
    </row>
    <row r="2" ht="22.5" spans="1:10">
      <c r="A2" s="3" t="s">
        <v>1</v>
      </c>
      <c r="B2" s="3"/>
      <c r="C2" s="3"/>
      <c r="D2" s="3"/>
      <c r="E2" s="3"/>
      <c r="F2" s="3"/>
      <c r="G2" s="3"/>
      <c r="H2" s="3"/>
      <c r="I2" s="3"/>
      <c r="J2" s="3"/>
    </row>
    <row r="3" ht="22.5" spans="1:10">
      <c r="A3" s="3"/>
      <c r="B3" s="3"/>
      <c r="C3" s="3"/>
      <c r="D3" s="3"/>
      <c r="E3" s="3"/>
      <c r="F3" s="3"/>
      <c r="G3" s="3"/>
      <c r="H3" s="3"/>
      <c r="I3" s="3"/>
      <c r="J3" s="34"/>
    </row>
    <row r="4" spans="1:10">
      <c r="A4" s="4" t="s">
        <v>2</v>
      </c>
      <c r="B4" s="4"/>
      <c r="C4" s="5" t="s">
        <v>3</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651.65</v>
      </c>
      <c r="E7" s="8">
        <f>E8</f>
        <v>495.06</v>
      </c>
      <c r="F7" s="8">
        <f>F8</f>
        <v>135.06</v>
      </c>
      <c r="G7" s="4">
        <v>10</v>
      </c>
      <c r="H7" s="8">
        <f>F7/E7</f>
        <v>0.272815416313174</v>
      </c>
      <c r="I7" s="9">
        <v>2.73</v>
      </c>
      <c r="J7" s="9"/>
    </row>
    <row r="8" ht="24" spans="1:10">
      <c r="A8" s="4"/>
      <c r="B8" s="4"/>
      <c r="C8" s="7" t="s">
        <v>15</v>
      </c>
      <c r="D8" s="8">
        <v>651.65</v>
      </c>
      <c r="E8" s="8">
        <v>495.06</v>
      </c>
      <c r="F8" s="8">
        <v>135.06</v>
      </c>
      <c r="G8" s="4" t="s">
        <v>16</v>
      </c>
      <c r="H8" s="8"/>
      <c r="I8" s="9" t="s">
        <v>16</v>
      </c>
      <c r="J8" s="9"/>
    </row>
    <row r="9" ht="22" customHeight="1" spans="1:10">
      <c r="A9" s="4"/>
      <c r="B9" s="4"/>
      <c r="C9" s="7" t="s">
        <v>17</v>
      </c>
      <c r="D9" s="8"/>
      <c r="E9" s="8"/>
      <c r="F9" s="8"/>
      <c r="G9" s="4" t="s">
        <v>16</v>
      </c>
      <c r="H9" s="8"/>
      <c r="I9" s="9" t="s">
        <v>16</v>
      </c>
      <c r="J9" s="9"/>
    </row>
    <row r="10" ht="18" customHeight="1" spans="1:10">
      <c r="A10" s="4"/>
      <c r="B10" s="4"/>
      <c r="C10" s="7" t="s">
        <v>18</v>
      </c>
      <c r="D10" s="9" t="s">
        <v>16</v>
      </c>
      <c r="E10" s="9" t="s">
        <v>16</v>
      </c>
      <c r="F10" s="9" t="s">
        <v>16</v>
      </c>
      <c r="G10" s="4" t="s">
        <v>16</v>
      </c>
      <c r="H10" s="8"/>
      <c r="I10" s="9" t="s">
        <v>16</v>
      </c>
      <c r="J10" s="9"/>
    </row>
    <row r="11" ht="24" customHeight="1" spans="1:10">
      <c r="A11" s="4" t="s">
        <v>19</v>
      </c>
      <c r="B11" s="4" t="s">
        <v>20</v>
      </c>
      <c r="C11" s="4"/>
      <c r="D11" s="4"/>
      <c r="E11" s="4"/>
      <c r="F11" s="9" t="s">
        <v>21</v>
      </c>
      <c r="G11" s="9"/>
      <c r="H11" s="9"/>
      <c r="I11" s="9"/>
      <c r="J11" s="9"/>
    </row>
    <row r="12" ht="70" customHeight="1" spans="1:10">
      <c r="A12" s="4"/>
      <c r="B12" s="10" t="s">
        <v>22</v>
      </c>
      <c r="C12" s="11"/>
      <c r="D12" s="11"/>
      <c r="E12" s="12"/>
      <c r="F12" s="55" t="s">
        <v>23</v>
      </c>
      <c r="G12" s="55"/>
      <c r="H12" s="55"/>
      <c r="I12" s="55"/>
      <c r="J12" s="55"/>
    </row>
    <row r="13" spans="1:10">
      <c r="A13" s="13" t="s">
        <v>24</v>
      </c>
      <c r="B13" s="14"/>
      <c r="C13" s="15"/>
      <c r="D13" s="13" t="s">
        <v>25</v>
      </c>
      <c r="E13" s="14"/>
      <c r="F13" s="15"/>
      <c r="G13" s="16" t="s">
        <v>26</v>
      </c>
      <c r="H13" s="16" t="s">
        <v>11</v>
      </c>
      <c r="I13" s="16" t="s">
        <v>13</v>
      </c>
      <c r="J13" s="16" t="s">
        <v>27</v>
      </c>
    </row>
    <row r="14" spans="1:10">
      <c r="A14" s="17" t="s">
        <v>28</v>
      </c>
      <c r="B14" s="4" t="s">
        <v>29</v>
      </c>
      <c r="C14" s="4" t="s">
        <v>30</v>
      </c>
      <c r="D14" s="4" t="s">
        <v>31</v>
      </c>
      <c r="E14" s="4" t="s">
        <v>32</v>
      </c>
      <c r="F14" s="18" t="s">
        <v>33</v>
      </c>
      <c r="G14" s="19"/>
      <c r="H14" s="19"/>
      <c r="I14" s="19"/>
      <c r="J14" s="19"/>
    </row>
    <row r="15" ht="44" customHeight="1" spans="1:10">
      <c r="A15" s="20" t="s">
        <v>34</v>
      </c>
      <c r="B15" s="21" t="s">
        <v>35</v>
      </c>
      <c r="C15" s="50" t="s">
        <v>36</v>
      </c>
      <c r="D15" s="30" t="s">
        <v>37</v>
      </c>
      <c r="E15" s="4" t="s">
        <v>38</v>
      </c>
      <c r="F15" s="18" t="s">
        <v>38</v>
      </c>
      <c r="G15" s="19" t="s">
        <v>38</v>
      </c>
      <c r="H15" s="61">
        <v>5</v>
      </c>
      <c r="I15" s="61">
        <v>5</v>
      </c>
      <c r="J15" s="19" t="s">
        <v>39</v>
      </c>
    </row>
    <row r="16" ht="24" spans="1:10">
      <c r="A16" s="20"/>
      <c r="B16" s="38"/>
      <c r="C16" s="50" t="s">
        <v>40</v>
      </c>
      <c r="D16" s="58" t="s">
        <v>37</v>
      </c>
      <c r="E16" s="4">
        <v>21</v>
      </c>
      <c r="F16" s="18" t="s">
        <v>41</v>
      </c>
      <c r="G16" s="19" t="s">
        <v>42</v>
      </c>
      <c r="H16" s="61">
        <v>5</v>
      </c>
      <c r="I16" s="61">
        <v>5</v>
      </c>
      <c r="J16" s="19" t="s">
        <v>39</v>
      </c>
    </row>
    <row r="17" ht="24" spans="1:10">
      <c r="A17" s="20"/>
      <c r="B17" s="38"/>
      <c r="C17" s="50" t="s">
        <v>43</v>
      </c>
      <c r="D17" s="30" t="s">
        <v>37</v>
      </c>
      <c r="E17" s="4">
        <v>58</v>
      </c>
      <c r="F17" s="18" t="s">
        <v>44</v>
      </c>
      <c r="G17" s="19" t="s">
        <v>45</v>
      </c>
      <c r="H17" s="61">
        <v>5</v>
      </c>
      <c r="I17" s="61">
        <v>5</v>
      </c>
      <c r="J17" s="19" t="s">
        <v>39</v>
      </c>
    </row>
    <row r="18" ht="36" spans="1:10">
      <c r="A18" s="20"/>
      <c r="B18" s="38"/>
      <c r="C18" s="50" t="s">
        <v>46</v>
      </c>
      <c r="D18" s="30" t="s">
        <v>37</v>
      </c>
      <c r="E18" s="4">
        <v>1</v>
      </c>
      <c r="F18" s="18" t="s">
        <v>47</v>
      </c>
      <c r="G18" s="19" t="s">
        <v>48</v>
      </c>
      <c r="H18" s="61">
        <v>5</v>
      </c>
      <c r="I18" s="61">
        <v>5</v>
      </c>
      <c r="J18" s="19" t="s">
        <v>39</v>
      </c>
    </row>
    <row r="19" ht="36" spans="1:10">
      <c r="A19" s="20"/>
      <c r="B19" s="21" t="s">
        <v>49</v>
      </c>
      <c r="C19" s="50" t="s">
        <v>50</v>
      </c>
      <c r="D19" s="30" t="s">
        <v>37</v>
      </c>
      <c r="E19" s="4">
        <v>100</v>
      </c>
      <c r="F19" s="18" t="s">
        <v>51</v>
      </c>
      <c r="G19" s="27">
        <v>1</v>
      </c>
      <c r="H19" s="26">
        <v>5</v>
      </c>
      <c r="I19" s="26">
        <v>5</v>
      </c>
      <c r="J19" s="19" t="s">
        <v>39</v>
      </c>
    </row>
    <row r="20" ht="24" spans="1:10">
      <c r="A20" s="20"/>
      <c r="B20" s="38"/>
      <c r="C20" s="50" t="s">
        <v>52</v>
      </c>
      <c r="D20" s="30" t="s">
        <v>37</v>
      </c>
      <c r="E20" s="4">
        <v>100</v>
      </c>
      <c r="F20" s="18" t="s">
        <v>51</v>
      </c>
      <c r="G20" s="27">
        <v>1</v>
      </c>
      <c r="H20" s="26">
        <v>5</v>
      </c>
      <c r="I20" s="26">
        <v>5</v>
      </c>
      <c r="J20" s="19" t="s">
        <v>39</v>
      </c>
    </row>
    <row r="21" ht="24" spans="1:10">
      <c r="A21" s="20"/>
      <c r="B21" s="38"/>
      <c r="C21" s="50" t="s">
        <v>53</v>
      </c>
      <c r="D21" s="30" t="s">
        <v>37</v>
      </c>
      <c r="E21" s="4">
        <v>100</v>
      </c>
      <c r="F21" s="18" t="s">
        <v>51</v>
      </c>
      <c r="G21" s="27">
        <v>1</v>
      </c>
      <c r="H21" s="26">
        <v>5</v>
      </c>
      <c r="I21" s="26">
        <v>5</v>
      </c>
      <c r="J21" s="19" t="s">
        <v>39</v>
      </c>
    </row>
    <row r="22" ht="24" spans="1:10">
      <c r="A22" s="20"/>
      <c r="B22" s="38"/>
      <c r="C22" s="50" t="s">
        <v>54</v>
      </c>
      <c r="D22" s="30" t="s">
        <v>37</v>
      </c>
      <c r="E22" s="4">
        <v>100</v>
      </c>
      <c r="F22" s="18" t="s">
        <v>51</v>
      </c>
      <c r="G22" s="27">
        <v>1</v>
      </c>
      <c r="H22" s="26">
        <v>5</v>
      </c>
      <c r="I22" s="26">
        <v>5</v>
      </c>
      <c r="J22" s="19" t="s">
        <v>39</v>
      </c>
    </row>
    <row r="23" ht="24" spans="1:10">
      <c r="A23" s="20"/>
      <c r="B23" s="21" t="s">
        <v>55</v>
      </c>
      <c r="C23" s="50" t="s">
        <v>56</v>
      </c>
      <c r="D23" s="58" t="s">
        <v>37</v>
      </c>
      <c r="E23" s="4" t="s">
        <v>56</v>
      </c>
      <c r="F23" s="18" t="s">
        <v>57</v>
      </c>
      <c r="G23" s="19" t="s">
        <v>58</v>
      </c>
      <c r="H23" s="26">
        <v>5</v>
      </c>
      <c r="I23" s="26">
        <v>5</v>
      </c>
      <c r="J23" s="19" t="s">
        <v>39</v>
      </c>
    </row>
    <row r="24" ht="24" spans="1:10">
      <c r="A24" s="20"/>
      <c r="B24" s="20" t="s">
        <v>59</v>
      </c>
      <c r="C24" s="50" t="s">
        <v>60</v>
      </c>
      <c r="D24" s="58" t="s">
        <v>61</v>
      </c>
      <c r="E24" s="4" t="s">
        <v>62</v>
      </c>
      <c r="F24" s="18" t="s">
        <v>63</v>
      </c>
      <c r="G24" s="19" t="s">
        <v>62</v>
      </c>
      <c r="H24" s="61">
        <v>5</v>
      </c>
      <c r="I24" s="61">
        <v>5</v>
      </c>
      <c r="J24" s="19" t="s">
        <v>39</v>
      </c>
    </row>
    <row r="25" ht="24" spans="1:10">
      <c r="A25" s="20" t="s">
        <v>64</v>
      </c>
      <c r="B25" s="20" t="s">
        <v>65</v>
      </c>
      <c r="C25" s="50" t="s">
        <v>66</v>
      </c>
      <c r="D25" s="58" t="s">
        <v>37</v>
      </c>
      <c r="E25" s="4" t="s">
        <v>67</v>
      </c>
      <c r="F25" s="18" t="s">
        <v>68</v>
      </c>
      <c r="G25" s="4" t="s">
        <v>67</v>
      </c>
      <c r="H25" s="26">
        <v>15</v>
      </c>
      <c r="I25" s="26">
        <v>15</v>
      </c>
      <c r="J25" s="19" t="s">
        <v>39</v>
      </c>
    </row>
    <row r="26" ht="36" customHeight="1" spans="1:10">
      <c r="A26" s="20"/>
      <c r="B26" s="58" t="s">
        <v>69</v>
      </c>
      <c r="C26" s="50" t="s">
        <v>70</v>
      </c>
      <c r="D26" s="58" t="s">
        <v>37</v>
      </c>
      <c r="E26" s="4" t="s">
        <v>71</v>
      </c>
      <c r="F26" s="18" t="s">
        <v>68</v>
      </c>
      <c r="G26" s="4" t="s">
        <v>71</v>
      </c>
      <c r="H26" s="26">
        <v>15</v>
      </c>
      <c r="I26" s="26">
        <v>15</v>
      </c>
      <c r="J26" s="19" t="s">
        <v>39</v>
      </c>
    </row>
    <row r="27" ht="24" spans="1:10">
      <c r="A27" s="29" t="s">
        <v>72</v>
      </c>
      <c r="B27" s="30" t="s">
        <v>73</v>
      </c>
      <c r="C27" s="50" t="s">
        <v>74</v>
      </c>
      <c r="D27" s="58" t="s">
        <v>75</v>
      </c>
      <c r="E27" s="47">
        <v>95</v>
      </c>
      <c r="F27" s="5" t="s">
        <v>51</v>
      </c>
      <c r="G27" s="31">
        <v>0.95</v>
      </c>
      <c r="H27" s="47">
        <v>10</v>
      </c>
      <c r="I27" s="47">
        <v>10</v>
      </c>
      <c r="J27" s="62" t="s">
        <v>39</v>
      </c>
    </row>
    <row r="28" spans="1:10">
      <c r="A28" s="4" t="s">
        <v>76</v>
      </c>
      <c r="B28" s="4"/>
      <c r="C28" s="4"/>
      <c r="D28" s="32" t="s">
        <v>39</v>
      </c>
      <c r="E28" s="32"/>
      <c r="F28" s="32"/>
      <c r="G28" s="32"/>
      <c r="H28" s="32"/>
      <c r="I28" s="32"/>
      <c r="J28" s="32"/>
    </row>
    <row r="29" spans="1:10">
      <c r="A29" s="4" t="s">
        <v>77</v>
      </c>
      <c r="B29" s="4"/>
      <c r="C29" s="4"/>
      <c r="D29" s="4"/>
      <c r="E29" s="4"/>
      <c r="F29" s="4"/>
      <c r="G29" s="4"/>
      <c r="H29" s="4">
        <v>100</v>
      </c>
      <c r="I29" s="4">
        <v>92.73</v>
      </c>
      <c r="J29" s="36" t="s">
        <v>78</v>
      </c>
    </row>
    <row r="30" spans="1:10">
      <c r="A30" s="33"/>
      <c r="B30" s="33"/>
      <c r="C30" s="33"/>
      <c r="D30" s="33"/>
      <c r="E30" s="33"/>
      <c r="F30" s="33"/>
      <c r="G30" s="33"/>
      <c r="H30" s="33"/>
      <c r="I30" s="33"/>
      <c r="J30" s="37"/>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8:C28"/>
    <mergeCell ref="D28:J28"/>
    <mergeCell ref="A29:G29"/>
    <mergeCell ref="A11:A12"/>
    <mergeCell ref="A15:A24"/>
    <mergeCell ref="A25:A26"/>
    <mergeCell ref="B15:B18"/>
    <mergeCell ref="B19:B22"/>
    <mergeCell ref="G13:G14"/>
    <mergeCell ref="H13:H14"/>
    <mergeCell ref="I13:I14"/>
    <mergeCell ref="J13:J14"/>
    <mergeCell ref="A6:B1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topLeftCell="A8" workbookViewId="0">
      <selection activeCell="B12" sqref="B12:E12"/>
    </sheetView>
  </sheetViews>
  <sheetFormatPr defaultColWidth="8.89166666666667" defaultRowHeight="13.5"/>
  <cols>
    <col min="1" max="1" width="8.89166666666667" style="1"/>
    <col min="2" max="2" width="12.4666666666667" style="1" customWidth="1"/>
    <col min="3" max="3" width="12.5916666666667" style="1" customWidth="1"/>
    <col min="4" max="4" width="10.7333333333333" style="1" customWidth="1"/>
    <col min="5" max="5" width="14.75" style="1" customWidth="1"/>
    <col min="6" max="6" width="11.3583333333333" style="1" customWidth="1"/>
    <col min="7" max="7" width="8.89166666666667" style="1"/>
    <col min="8" max="8" width="9.5" style="1" customWidth="1"/>
    <col min="9" max="9" width="8.89166666666667" style="1"/>
    <col min="10" max="10" width="21.375" style="1" customWidth="1"/>
    <col min="11" max="16384" width="8.89166666666667" style="1"/>
  </cols>
  <sheetData>
    <row r="1" spans="1:10">
      <c r="A1" s="2" t="s">
        <v>0</v>
      </c>
      <c r="B1" s="2"/>
      <c r="C1" s="2"/>
      <c r="D1" s="2"/>
      <c r="E1" s="2"/>
      <c r="F1" s="2"/>
      <c r="G1" s="2"/>
      <c r="H1" s="2"/>
      <c r="I1" s="2"/>
      <c r="J1" s="2"/>
    </row>
    <row r="2" ht="22.5" spans="1:10">
      <c r="A2" s="3" t="s">
        <v>1</v>
      </c>
      <c r="B2" s="3"/>
      <c r="C2" s="3"/>
      <c r="D2" s="3"/>
      <c r="E2" s="3"/>
      <c r="F2" s="3"/>
      <c r="G2" s="3"/>
      <c r="H2" s="3"/>
      <c r="I2" s="3"/>
      <c r="J2" s="3"/>
    </row>
    <row r="3" ht="22.5" spans="1:10">
      <c r="A3" s="3"/>
      <c r="B3" s="3"/>
      <c r="C3" s="3"/>
      <c r="D3" s="3"/>
      <c r="E3" s="3"/>
      <c r="F3" s="3"/>
      <c r="G3" s="3"/>
      <c r="H3" s="3"/>
      <c r="I3" s="3"/>
      <c r="J3" s="34"/>
    </row>
    <row r="4" spans="1:10">
      <c r="A4" s="4" t="s">
        <v>2</v>
      </c>
      <c r="B4" s="4"/>
      <c r="C4" s="5" t="s">
        <v>192</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f>D10</f>
        <v>7186</v>
      </c>
      <c r="E7" s="8">
        <f>E10</f>
        <v>7186</v>
      </c>
      <c r="F7" s="8">
        <f>F10</f>
        <v>3103</v>
      </c>
      <c r="G7" s="4">
        <v>10</v>
      </c>
      <c r="H7" s="8">
        <f>F7/E7</f>
        <v>0.43181185638742</v>
      </c>
      <c r="I7" s="9">
        <v>4.32</v>
      </c>
      <c r="J7" s="9"/>
    </row>
    <row r="8" ht="24" spans="1:10">
      <c r="A8" s="4"/>
      <c r="B8" s="4"/>
      <c r="C8" s="7" t="s">
        <v>15</v>
      </c>
      <c r="D8" s="8"/>
      <c r="E8" s="8"/>
      <c r="F8" s="8"/>
      <c r="G8" s="4" t="s">
        <v>16</v>
      </c>
      <c r="H8" s="8"/>
      <c r="I8" s="9" t="s">
        <v>16</v>
      </c>
      <c r="J8" s="9"/>
    </row>
    <row r="9" ht="22" customHeight="1" spans="1:10">
      <c r="A9" s="4"/>
      <c r="B9" s="4"/>
      <c r="C9" s="7" t="s">
        <v>17</v>
      </c>
      <c r="D9" s="8"/>
      <c r="E9" s="8"/>
      <c r="F9" s="8"/>
      <c r="G9" s="4" t="s">
        <v>16</v>
      </c>
      <c r="H9" s="8"/>
      <c r="I9" s="9" t="s">
        <v>16</v>
      </c>
      <c r="J9" s="9"/>
    </row>
    <row r="10" ht="18" customHeight="1" spans="1:10">
      <c r="A10" s="4"/>
      <c r="B10" s="4"/>
      <c r="C10" s="7" t="s">
        <v>18</v>
      </c>
      <c r="D10" s="8">
        <v>7186</v>
      </c>
      <c r="E10" s="8">
        <v>7186</v>
      </c>
      <c r="F10" s="8">
        <v>3103</v>
      </c>
      <c r="G10" s="4" t="s">
        <v>16</v>
      </c>
      <c r="H10" s="8"/>
      <c r="I10" s="9" t="s">
        <v>16</v>
      </c>
      <c r="J10" s="9"/>
    </row>
    <row r="11" ht="24" customHeight="1" spans="1:10">
      <c r="A11" s="4" t="s">
        <v>19</v>
      </c>
      <c r="B11" s="4" t="s">
        <v>20</v>
      </c>
      <c r="C11" s="4"/>
      <c r="D11" s="4"/>
      <c r="E11" s="4"/>
      <c r="F11" s="9" t="s">
        <v>21</v>
      </c>
      <c r="G11" s="9"/>
      <c r="H11" s="9"/>
      <c r="I11" s="9"/>
      <c r="J11" s="9"/>
    </row>
    <row r="12" ht="72" customHeight="1" spans="1:10">
      <c r="A12" s="4"/>
      <c r="B12" s="10" t="s">
        <v>193</v>
      </c>
      <c r="C12" s="11"/>
      <c r="D12" s="11"/>
      <c r="E12" s="12"/>
      <c r="F12" s="9" t="s">
        <v>194</v>
      </c>
      <c r="G12" s="9"/>
      <c r="H12" s="9"/>
      <c r="I12" s="9"/>
      <c r="J12" s="9"/>
    </row>
    <row r="13" spans="1:10">
      <c r="A13" s="13" t="s">
        <v>24</v>
      </c>
      <c r="B13" s="14"/>
      <c r="C13" s="15"/>
      <c r="D13" s="13" t="s">
        <v>25</v>
      </c>
      <c r="E13" s="14"/>
      <c r="F13" s="15"/>
      <c r="G13" s="16" t="s">
        <v>26</v>
      </c>
      <c r="H13" s="16" t="s">
        <v>11</v>
      </c>
      <c r="I13" s="16" t="s">
        <v>13</v>
      </c>
      <c r="J13" s="16" t="s">
        <v>27</v>
      </c>
    </row>
    <row r="14" spans="1:10">
      <c r="A14" s="17" t="s">
        <v>28</v>
      </c>
      <c r="B14" s="4" t="s">
        <v>29</v>
      </c>
      <c r="C14" s="4" t="s">
        <v>30</v>
      </c>
      <c r="D14" s="4" t="s">
        <v>31</v>
      </c>
      <c r="E14" s="4" t="s">
        <v>32</v>
      </c>
      <c r="F14" s="18" t="s">
        <v>33</v>
      </c>
      <c r="G14" s="19"/>
      <c r="H14" s="19"/>
      <c r="I14" s="19"/>
      <c r="J14" s="19"/>
    </row>
    <row r="15" ht="24" spans="1:10">
      <c r="A15" s="20" t="s">
        <v>34</v>
      </c>
      <c r="B15" s="21" t="s">
        <v>35</v>
      </c>
      <c r="C15" s="50" t="s">
        <v>195</v>
      </c>
      <c r="D15" s="20" t="s">
        <v>75</v>
      </c>
      <c r="E15" s="51">
        <v>90</v>
      </c>
      <c r="F15" s="18" t="s">
        <v>175</v>
      </c>
      <c r="G15" s="25" t="s">
        <v>196</v>
      </c>
      <c r="H15" s="19">
        <v>7</v>
      </c>
      <c r="I15" s="19">
        <v>7</v>
      </c>
      <c r="J15" s="19"/>
    </row>
    <row r="16" ht="28.5" spans="1:10">
      <c r="A16" s="20"/>
      <c r="B16" s="38"/>
      <c r="C16" s="50" t="s">
        <v>197</v>
      </c>
      <c r="D16" s="20" t="s">
        <v>75</v>
      </c>
      <c r="E16" s="51">
        <v>47.25</v>
      </c>
      <c r="F16" s="18" t="s">
        <v>156</v>
      </c>
      <c r="G16" s="25" t="s">
        <v>157</v>
      </c>
      <c r="H16" s="19">
        <v>7</v>
      </c>
      <c r="I16" s="19">
        <v>7</v>
      </c>
      <c r="J16" s="19"/>
    </row>
    <row r="17" ht="36" spans="1:10">
      <c r="A17" s="20"/>
      <c r="B17" s="38"/>
      <c r="C17" s="22" t="s">
        <v>198</v>
      </c>
      <c r="D17" s="20" t="s">
        <v>37</v>
      </c>
      <c r="E17" s="23">
        <v>100</v>
      </c>
      <c r="F17" s="18" t="s">
        <v>51</v>
      </c>
      <c r="G17" s="52" t="s">
        <v>199</v>
      </c>
      <c r="H17" s="19">
        <v>7</v>
      </c>
      <c r="I17" s="19">
        <v>6.5</v>
      </c>
      <c r="J17" s="19" t="s">
        <v>194</v>
      </c>
    </row>
    <row r="18" ht="36" spans="1:10">
      <c r="A18" s="20"/>
      <c r="B18" s="38"/>
      <c r="C18" s="22" t="s">
        <v>200</v>
      </c>
      <c r="D18" s="20" t="s">
        <v>37</v>
      </c>
      <c r="E18" s="23">
        <v>100</v>
      </c>
      <c r="F18" s="18" t="s">
        <v>51</v>
      </c>
      <c r="G18" s="52" t="s">
        <v>199</v>
      </c>
      <c r="H18" s="19">
        <v>7</v>
      </c>
      <c r="I18" s="19">
        <v>6.5</v>
      </c>
      <c r="J18" s="19" t="s">
        <v>194</v>
      </c>
    </row>
    <row r="19" spans="1:10">
      <c r="A19" s="20"/>
      <c r="B19" s="21" t="s">
        <v>49</v>
      </c>
      <c r="C19" s="22" t="s">
        <v>201</v>
      </c>
      <c r="D19" s="20" t="s">
        <v>75</v>
      </c>
      <c r="E19" s="4" t="s">
        <v>202</v>
      </c>
      <c r="F19" s="18" t="s">
        <v>68</v>
      </c>
      <c r="G19" s="19" t="s">
        <v>202</v>
      </c>
      <c r="H19" s="19">
        <v>7</v>
      </c>
      <c r="I19" s="19">
        <v>7</v>
      </c>
      <c r="J19" s="19"/>
    </row>
    <row r="20" ht="24" spans="1:10">
      <c r="A20" s="20"/>
      <c r="B20" s="21" t="s">
        <v>55</v>
      </c>
      <c r="C20" s="22" t="s">
        <v>203</v>
      </c>
      <c r="D20" s="20" t="s">
        <v>37</v>
      </c>
      <c r="E20" s="4">
        <v>100</v>
      </c>
      <c r="F20" s="18" t="s">
        <v>51</v>
      </c>
      <c r="G20" s="27">
        <v>0.95</v>
      </c>
      <c r="H20" s="19">
        <v>7</v>
      </c>
      <c r="I20" s="19">
        <v>6.5</v>
      </c>
      <c r="J20" s="19" t="s">
        <v>204</v>
      </c>
    </row>
    <row r="21" ht="36" spans="1:10">
      <c r="A21" s="20"/>
      <c r="B21" s="20" t="s">
        <v>59</v>
      </c>
      <c r="C21" s="22" t="s">
        <v>60</v>
      </c>
      <c r="D21" s="20" t="s">
        <v>37</v>
      </c>
      <c r="E21" s="23">
        <v>7500</v>
      </c>
      <c r="F21" s="18" t="s">
        <v>112</v>
      </c>
      <c r="G21" s="19" t="s">
        <v>205</v>
      </c>
      <c r="H21" s="19">
        <v>8</v>
      </c>
      <c r="I21" s="19">
        <v>7.5</v>
      </c>
      <c r="J21" s="19" t="s">
        <v>194</v>
      </c>
    </row>
    <row r="22" ht="24" spans="1:10">
      <c r="A22" s="20" t="s">
        <v>64</v>
      </c>
      <c r="B22" s="20" t="s">
        <v>206</v>
      </c>
      <c r="C22" s="22" t="s">
        <v>207</v>
      </c>
      <c r="D22" s="20" t="s">
        <v>75</v>
      </c>
      <c r="E22" s="4">
        <v>70</v>
      </c>
      <c r="F22" s="18" t="s">
        <v>51</v>
      </c>
      <c r="G22" s="27">
        <v>1</v>
      </c>
      <c r="H22" s="19">
        <v>7</v>
      </c>
      <c r="I22" s="19">
        <v>7</v>
      </c>
      <c r="J22" s="19"/>
    </row>
    <row r="23" ht="24" spans="1:10">
      <c r="A23" s="20"/>
      <c r="B23" s="21" t="s">
        <v>65</v>
      </c>
      <c r="C23" s="22" t="s">
        <v>208</v>
      </c>
      <c r="D23" s="20" t="s">
        <v>75</v>
      </c>
      <c r="E23" s="23">
        <v>164</v>
      </c>
      <c r="F23" s="18" t="s">
        <v>209</v>
      </c>
      <c r="G23" s="19" t="s">
        <v>210</v>
      </c>
      <c r="H23" s="19">
        <v>8</v>
      </c>
      <c r="I23" s="19">
        <v>8</v>
      </c>
      <c r="J23" s="19"/>
    </row>
    <row r="24" spans="1:10">
      <c r="A24" s="20"/>
      <c r="B24" s="49"/>
      <c r="C24" s="22" t="s">
        <v>211</v>
      </c>
      <c r="D24" s="20" t="s">
        <v>75</v>
      </c>
      <c r="E24" s="23">
        <v>26000</v>
      </c>
      <c r="F24" s="18" t="s">
        <v>209</v>
      </c>
      <c r="G24" s="19" t="s">
        <v>212</v>
      </c>
      <c r="H24" s="19">
        <v>8</v>
      </c>
      <c r="I24" s="19">
        <v>8</v>
      </c>
      <c r="J24" s="19"/>
    </row>
    <row r="25" ht="24" spans="1:10">
      <c r="A25" s="20"/>
      <c r="B25" s="20" t="s">
        <v>213</v>
      </c>
      <c r="C25" s="22" t="s">
        <v>214</v>
      </c>
      <c r="D25" s="20" t="s">
        <v>37</v>
      </c>
      <c r="E25" s="4">
        <v>100</v>
      </c>
      <c r="F25" s="18" t="s">
        <v>51</v>
      </c>
      <c r="G25" s="53">
        <v>1</v>
      </c>
      <c r="H25" s="19">
        <v>7</v>
      </c>
      <c r="I25" s="19">
        <v>7</v>
      </c>
      <c r="J25" s="19"/>
    </row>
    <row r="26" ht="24" spans="1:10">
      <c r="A26" s="29" t="s">
        <v>72</v>
      </c>
      <c r="B26" s="30" t="s">
        <v>73</v>
      </c>
      <c r="C26" s="22" t="s">
        <v>74</v>
      </c>
      <c r="D26" s="20" t="s">
        <v>75</v>
      </c>
      <c r="E26" s="47">
        <v>95</v>
      </c>
      <c r="F26" s="5" t="s">
        <v>51</v>
      </c>
      <c r="G26" s="31">
        <v>0.96</v>
      </c>
      <c r="H26" s="19">
        <v>10</v>
      </c>
      <c r="I26" s="19">
        <v>10</v>
      </c>
      <c r="J26" s="35" t="s">
        <v>107</v>
      </c>
    </row>
    <row r="27" spans="1:10">
      <c r="A27" s="4" t="s">
        <v>76</v>
      </c>
      <c r="B27" s="4"/>
      <c r="C27" s="4"/>
      <c r="D27" s="32" t="s">
        <v>194</v>
      </c>
      <c r="E27" s="32"/>
      <c r="F27" s="32"/>
      <c r="G27" s="32"/>
      <c r="H27" s="32"/>
      <c r="I27" s="32"/>
      <c r="J27" s="32"/>
    </row>
    <row r="28" spans="1:10">
      <c r="A28" s="4" t="s">
        <v>77</v>
      </c>
      <c r="B28" s="4"/>
      <c r="C28" s="4"/>
      <c r="D28" s="4"/>
      <c r="E28" s="4"/>
      <c r="F28" s="4"/>
      <c r="G28" s="4"/>
      <c r="H28" s="4">
        <v>100</v>
      </c>
      <c r="I28" s="4">
        <v>92.32</v>
      </c>
      <c r="J28" s="36" t="s">
        <v>78</v>
      </c>
    </row>
    <row r="29" spans="1:10">
      <c r="A29" s="33"/>
      <c r="B29" s="33"/>
      <c r="C29" s="33"/>
      <c r="D29" s="33"/>
      <c r="E29" s="33"/>
      <c r="F29" s="33"/>
      <c r="G29" s="33"/>
      <c r="H29" s="33"/>
      <c r="I29" s="33"/>
      <c r="J29" s="37"/>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21"/>
    <mergeCell ref="A22:A25"/>
    <mergeCell ref="B15:B18"/>
    <mergeCell ref="B23:B24"/>
    <mergeCell ref="G13:G14"/>
    <mergeCell ref="H13:H14"/>
    <mergeCell ref="I13:I14"/>
    <mergeCell ref="J13:J14"/>
    <mergeCell ref="A6:B10"/>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B12" sqref="B12:E12"/>
    </sheetView>
  </sheetViews>
  <sheetFormatPr defaultColWidth="8.89166666666667" defaultRowHeight="13.5"/>
  <cols>
    <col min="1" max="1" width="8.89166666666667" style="1"/>
    <col min="2" max="2" width="12.4666666666667" style="1" customWidth="1"/>
    <col min="3" max="3" width="12.5916666666667" style="1" customWidth="1"/>
    <col min="4" max="4" width="10.7333333333333" style="1" customWidth="1"/>
    <col min="5" max="5" width="10.8583333333333" style="1" customWidth="1"/>
    <col min="6" max="6" width="11.3583333333333" style="1" customWidth="1"/>
    <col min="7" max="7" width="8.89166666666667" style="1"/>
    <col min="8" max="8" width="9.5" style="1" customWidth="1"/>
    <col min="9" max="9" width="8.89166666666667" style="1"/>
    <col min="10" max="10" width="13.2" style="1" customWidth="1"/>
    <col min="11" max="16384" width="8.89166666666667" style="1"/>
  </cols>
  <sheetData>
    <row r="1" spans="1:10">
      <c r="A1" s="2" t="s">
        <v>0</v>
      </c>
      <c r="B1" s="2"/>
      <c r="C1" s="2"/>
      <c r="D1" s="2"/>
      <c r="E1" s="2"/>
      <c r="F1" s="2"/>
      <c r="G1" s="2"/>
      <c r="H1" s="2"/>
      <c r="I1" s="2"/>
      <c r="J1" s="2"/>
    </row>
    <row r="2" ht="22.5" spans="1:10">
      <c r="A2" s="3" t="s">
        <v>1</v>
      </c>
      <c r="B2" s="3"/>
      <c r="C2" s="3"/>
      <c r="D2" s="3"/>
      <c r="E2" s="3"/>
      <c r="F2" s="3"/>
      <c r="G2" s="3"/>
      <c r="H2" s="3"/>
      <c r="I2" s="3"/>
      <c r="J2" s="3"/>
    </row>
    <row r="3" ht="22.5" spans="1:10">
      <c r="A3" s="3"/>
      <c r="B3" s="3"/>
      <c r="C3" s="3"/>
      <c r="D3" s="3"/>
      <c r="E3" s="3"/>
      <c r="F3" s="3"/>
      <c r="G3" s="3"/>
      <c r="H3" s="3"/>
      <c r="I3" s="3"/>
      <c r="J3" s="34"/>
    </row>
    <row r="4" spans="1:10">
      <c r="A4" s="4" t="s">
        <v>2</v>
      </c>
      <c r="B4" s="4"/>
      <c r="C4" s="5" t="s">
        <v>215</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f>D10</f>
        <v>29564</v>
      </c>
      <c r="E7" s="8">
        <f>E10</f>
        <v>29564</v>
      </c>
      <c r="F7" s="8">
        <f>F10</f>
        <v>11692</v>
      </c>
      <c r="G7" s="4">
        <v>10</v>
      </c>
      <c r="H7" s="8">
        <f>F7/E7</f>
        <v>0.395480990393722</v>
      </c>
      <c r="I7" s="9">
        <v>3.95</v>
      </c>
      <c r="J7" s="9"/>
    </row>
    <row r="8" ht="24" spans="1:10">
      <c r="A8" s="4"/>
      <c r="B8" s="4"/>
      <c r="C8" s="7" t="s">
        <v>15</v>
      </c>
      <c r="D8" s="8"/>
      <c r="E8" s="8"/>
      <c r="F8" s="8"/>
      <c r="G8" s="4" t="s">
        <v>16</v>
      </c>
      <c r="H8" s="8"/>
      <c r="I8" s="9" t="s">
        <v>16</v>
      </c>
      <c r="J8" s="9"/>
    </row>
    <row r="9" ht="22" customHeight="1" spans="1:10">
      <c r="A9" s="4"/>
      <c r="B9" s="4"/>
      <c r="C9" s="7" t="s">
        <v>17</v>
      </c>
      <c r="D9" s="8"/>
      <c r="E9" s="8"/>
      <c r="F9" s="8"/>
      <c r="G9" s="4" t="s">
        <v>16</v>
      </c>
      <c r="H9" s="8"/>
      <c r="I9" s="9" t="s">
        <v>16</v>
      </c>
      <c r="J9" s="9"/>
    </row>
    <row r="10" ht="18" customHeight="1" spans="1:10">
      <c r="A10" s="4"/>
      <c r="B10" s="4"/>
      <c r="C10" s="7" t="s">
        <v>18</v>
      </c>
      <c r="D10" s="9">
        <v>29564</v>
      </c>
      <c r="E10" s="9">
        <v>29564</v>
      </c>
      <c r="F10" s="9">
        <v>11692</v>
      </c>
      <c r="G10" s="4" t="s">
        <v>16</v>
      </c>
      <c r="H10" s="8"/>
      <c r="I10" s="9" t="s">
        <v>16</v>
      </c>
      <c r="J10" s="9"/>
    </row>
    <row r="11" ht="24" customHeight="1" spans="1:10">
      <c r="A11" s="4" t="s">
        <v>19</v>
      </c>
      <c r="B11" s="4" t="s">
        <v>20</v>
      </c>
      <c r="C11" s="4"/>
      <c r="D11" s="4"/>
      <c r="E11" s="4"/>
      <c r="F11" s="9" t="s">
        <v>21</v>
      </c>
      <c r="G11" s="9"/>
      <c r="H11" s="9"/>
      <c r="I11" s="9"/>
      <c r="J11" s="9"/>
    </row>
    <row r="12" ht="57" customHeight="1" spans="1:10">
      <c r="A12" s="4"/>
      <c r="B12" s="10" t="s">
        <v>216</v>
      </c>
      <c r="C12" s="11"/>
      <c r="D12" s="11"/>
      <c r="E12" s="12"/>
      <c r="F12" s="9" t="s">
        <v>194</v>
      </c>
      <c r="G12" s="9"/>
      <c r="H12" s="9"/>
      <c r="I12" s="9"/>
      <c r="J12" s="9"/>
    </row>
    <row r="13" spans="1:10">
      <c r="A13" s="13" t="s">
        <v>24</v>
      </c>
      <c r="B13" s="14"/>
      <c r="C13" s="15"/>
      <c r="D13" s="13" t="s">
        <v>25</v>
      </c>
      <c r="E13" s="14"/>
      <c r="F13" s="15"/>
      <c r="G13" s="16" t="s">
        <v>26</v>
      </c>
      <c r="H13" s="16" t="s">
        <v>11</v>
      </c>
      <c r="I13" s="16" t="s">
        <v>13</v>
      </c>
      <c r="J13" s="16" t="s">
        <v>27</v>
      </c>
    </row>
    <row r="14" spans="1:10">
      <c r="A14" s="17" t="s">
        <v>28</v>
      </c>
      <c r="B14" s="4" t="s">
        <v>29</v>
      </c>
      <c r="C14" s="4" t="s">
        <v>30</v>
      </c>
      <c r="D14" s="4" t="s">
        <v>31</v>
      </c>
      <c r="E14" s="4" t="s">
        <v>32</v>
      </c>
      <c r="F14" s="18" t="s">
        <v>33</v>
      </c>
      <c r="G14" s="19"/>
      <c r="H14" s="19"/>
      <c r="I14" s="19"/>
      <c r="J14" s="19"/>
    </row>
    <row r="15" ht="24" spans="1:10">
      <c r="A15" s="20" t="s">
        <v>34</v>
      </c>
      <c r="B15" s="21" t="s">
        <v>35</v>
      </c>
      <c r="C15" s="22" t="s">
        <v>217</v>
      </c>
      <c r="D15" s="20" t="s">
        <v>75</v>
      </c>
      <c r="E15" s="23">
        <v>9</v>
      </c>
      <c r="F15" s="18" t="s">
        <v>175</v>
      </c>
      <c r="G15" s="24" t="s">
        <v>218</v>
      </c>
      <c r="H15" s="19">
        <v>7</v>
      </c>
      <c r="I15" s="19">
        <v>7</v>
      </c>
      <c r="J15" s="19"/>
    </row>
    <row r="16" ht="24" spans="1:10">
      <c r="A16" s="20"/>
      <c r="B16" s="38"/>
      <c r="C16" s="22" t="s">
        <v>219</v>
      </c>
      <c r="D16" s="20" t="s">
        <v>75</v>
      </c>
      <c r="E16" s="23">
        <v>30</v>
      </c>
      <c r="F16" s="18" t="s">
        <v>134</v>
      </c>
      <c r="G16" s="24" t="s">
        <v>220</v>
      </c>
      <c r="H16" s="19">
        <v>7</v>
      </c>
      <c r="I16" s="19">
        <v>7</v>
      </c>
      <c r="J16" s="19"/>
    </row>
    <row r="17" ht="14.25" spans="1:10">
      <c r="A17" s="20"/>
      <c r="B17" s="38"/>
      <c r="C17" s="22" t="s">
        <v>221</v>
      </c>
      <c r="D17" s="20" t="s">
        <v>37</v>
      </c>
      <c r="E17" s="23">
        <v>100</v>
      </c>
      <c r="F17" s="42" t="s">
        <v>51</v>
      </c>
      <c r="G17" s="48">
        <v>0.95</v>
      </c>
      <c r="H17" s="19">
        <v>7</v>
      </c>
      <c r="I17" s="19">
        <v>7</v>
      </c>
      <c r="J17" s="19"/>
    </row>
    <row r="18" ht="14.25" spans="1:10">
      <c r="A18" s="20"/>
      <c r="B18" s="38"/>
      <c r="C18" s="22" t="s">
        <v>222</v>
      </c>
      <c r="D18" s="20" t="s">
        <v>37</v>
      </c>
      <c r="E18" s="23">
        <v>100</v>
      </c>
      <c r="F18" s="42" t="s">
        <v>51</v>
      </c>
      <c r="G18" s="48">
        <v>1</v>
      </c>
      <c r="H18" s="19">
        <v>7</v>
      </c>
      <c r="I18" s="19">
        <v>7</v>
      </c>
      <c r="J18" s="19"/>
    </row>
    <row r="19" ht="24" spans="1:10">
      <c r="A19" s="20"/>
      <c r="B19" s="21" t="s">
        <v>49</v>
      </c>
      <c r="C19" s="22" t="s">
        <v>223</v>
      </c>
      <c r="D19" s="20" t="s">
        <v>37</v>
      </c>
      <c r="E19" s="23" t="s">
        <v>202</v>
      </c>
      <c r="F19" s="42" t="s">
        <v>68</v>
      </c>
      <c r="G19" s="24" t="s">
        <v>202</v>
      </c>
      <c r="H19" s="19">
        <v>7</v>
      </c>
      <c r="I19" s="19">
        <v>7</v>
      </c>
      <c r="J19" s="19"/>
    </row>
    <row r="20" ht="24" spans="1:10">
      <c r="A20" s="20"/>
      <c r="B20" s="21" t="s">
        <v>55</v>
      </c>
      <c r="C20" s="22" t="s">
        <v>203</v>
      </c>
      <c r="D20" s="20" t="s">
        <v>37</v>
      </c>
      <c r="E20" s="23">
        <v>100</v>
      </c>
      <c r="F20" s="42" t="s">
        <v>51</v>
      </c>
      <c r="G20" s="48">
        <v>1</v>
      </c>
      <c r="H20" s="19">
        <v>7</v>
      </c>
      <c r="I20" s="19">
        <v>7</v>
      </c>
      <c r="J20" s="19"/>
    </row>
    <row r="21" ht="24" spans="1:10">
      <c r="A21" s="20"/>
      <c r="B21" s="20" t="s">
        <v>59</v>
      </c>
      <c r="C21" s="22" t="s">
        <v>60</v>
      </c>
      <c r="D21" s="20" t="s">
        <v>75</v>
      </c>
      <c r="E21" s="4" t="s">
        <v>224</v>
      </c>
      <c r="F21" s="28" t="s">
        <v>51</v>
      </c>
      <c r="G21" s="19" t="s">
        <v>225</v>
      </c>
      <c r="H21" s="19">
        <v>8</v>
      </c>
      <c r="I21" s="19">
        <v>8</v>
      </c>
      <c r="J21" s="19"/>
    </row>
    <row r="22" spans="1:10">
      <c r="A22" s="20" t="s">
        <v>64</v>
      </c>
      <c r="B22" s="21" t="s">
        <v>65</v>
      </c>
      <c r="C22" s="22" t="s">
        <v>226</v>
      </c>
      <c r="D22" s="20" t="s">
        <v>37</v>
      </c>
      <c r="E22" s="23">
        <v>100</v>
      </c>
      <c r="F22" s="28" t="s">
        <v>51</v>
      </c>
      <c r="G22" s="27">
        <v>1</v>
      </c>
      <c r="H22" s="19">
        <v>10</v>
      </c>
      <c r="I22" s="19">
        <v>10</v>
      </c>
      <c r="J22" s="19"/>
    </row>
    <row r="23" ht="24" spans="1:10">
      <c r="A23" s="20"/>
      <c r="B23" s="49"/>
      <c r="C23" s="22" t="s">
        <v>227</v>
      </c>
      <c r="D23" s="20" t="s">
        <v>75</v>
      </c>
      <c r="E23" s="23">
        <v>90</v>
      </c>
      <c r="F23" s="28" t="s">
        <v>51</v>
      </c>
      <c r="G23" s="27">
        <v>0.98</v>
      </c>
      <c r="H23" s="19">
        <v>10</v>
      </c>
      <c r="I23" s="19">
        <v>10</v>
      </c>
      <c r="J23" s="19"/>
    </row>
    <row r="24" ht="24" spans="1:10">
      <c r="A24" s="20"/>
      <c r="B24" s="20" t="s">
        <v>213</v>
      </c>
      <c r="C24" s="22" t="s">
        <v>228</v>
      </c>
      <c r="D24" s="45" t="s">
        <v>75</v>
      </c>
      <c r="E24" s="28" t="s">
        <v>105</v>
      </c>
      <c r="F24" s="28" t="s">
        <v>68</v>
      </c>
      <c r="G24" s="19" t="s">
        <v>105</v>
      </c>
      <c r="H24" s="19">
        <v>10</v>
      </c>
      <c r="I24" s="19">
        <v>10</v>
      </c>
      <c r="J24" s="19"/>
    </row>
    <row r="25" ht="24" spans="1:10">
      <c r="A25" s="29" t="s">
        <v>72</v>
      </c>
      <c r="B25" s="30" t="s">
        <v>73</v>
      </c>
      <c r="C25" s="22" t="s">
        <v>229</v>
      </c>
      <c r="D25" s="45" t="s">
        <v>75</v>
      </c>
      <c r="E25" s="28">
        <v>80</v>
      </c>
      <c r="F25" s="28" t="s">
        <v>51</v>
      </c>
      <c r="G25" s="31">
        <v>0.98</v>
      </c>
      <c r="H25" s="19">
        <v>10</v>
      </c>
      <c r="I25" s="19">
        <v>10</v>
      </c>
      <c r="J25" s="35" t="s">
        <v>107</v>
      </c>
    </row>
    <row r="26" spans="1:10">
      <c r="A26" s="4" t="s">
        <v>76</v>
      </c>
      <c r="B26" s="4"/>
      <c r="C26" s="4"/>
      <c r="D26" s="32" t="s">
        <v>194</v>
      </c>
      <c r="E26" s="32"/>
      <c r="F26" s="32"/>
      <c r="G26" s="32"/>
      <c r="H26" s="32"/>
      <c r="I26" s="32"/>
      <c r="J26" s="32"/>
    </row>
    <row r="27" spans="1:10">
      <c r="A27" s="4" t="s">
        <v>77</v>
      </c>
      <c r="B27" s="4"/>
      <c r="C27" s="4"/>
      <c r="D27" s="4"/>
      <c r="E27" s="4"/>
      <c r="F27" s="4"/>
      <c r="G27" s="4"/>
      <c r="H27" s="4">
        <v>100</v>
      </c>
      <c r="I27" s="4">
        <v>93.45</v>
      </c>
      <c r="J27" s="36" t="s">
        <v>78</v>
      </c>
    </row>
    <row r="28" spans="1:10">
      <c r="A28" s="33"/>
      <c r="B28" s="33"/>
      <c r="C28" s="33"/>
      <c r="D28" s="33"/>
      <c r="E28" s="33"/>
      <c r="F28" s="33"/>
      <c r="G28" s="33"/>
      <c r="H28" s="33"/>
      <c r="I28" s="33"/>
      <c r="J28" s="37"/>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1"/>
    <mergeCell ref="A22:A24"/>
    <mergeCell ref="B15:B18"/>
    <mergeCell ref="B22:B23"/>
    <mergeCell ref="G13:G14"/>
    <mergeCell ref="H13:H14"/>
    <mergeCell ref="I13:I14"/>
    <mergeCell ref="J13:J14"/>
    <mergeCell ref="A6:B10"/>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8" workbookViewId="0">
      <selection activeCell="D21" sqref="D21:J21"/>
    </sheetView>
  </sheetViews>
  <sheetFormatPr defaultColWidth="8.89166666666667" defaultRowHeight="13.5"/>
  <cols>
    <col min="1" max="1" width="8.89166666666667" style="1"/>
    <col min="2" max="2" width="12.4666666666667" style="1" customWidth="1"/>
    <col min="3" max="3" width="19" style="1" customWidth="1"/>
    <col min="4" max="4" width="10.7333333333333" style="1" customWidth="1"/>
    <col min="5" max="5" width="10.8583333333333" style="1" customWidth="1"/>
    <col min="6" max="6" width="11.3583333333333" style="1" customWidth="1"/>
    <col min="7" max="7" width="8.89166666666667" style="1"/>
    <col min="8" max="8" width="9.5" style="1" customWidth="1"/>
    <col min="9" max="9" width="8.89166666666667" style="1"/>
    <col min="10" max="10" width="13.2" style="1" customWidth="1"/>
    <col min="11" max="16384" width="8.89166666666667" style="1"/>
  </cols>
  <sheetData>
    <row r="1" spans="1:10">
      <c r="A1" s="2" t="s">
        <v>0</v>
      </c>
      <c r="B1" s="2"/>
      <c r="C1" s="2"/>
      <c r="D1" s="2"/>
      <c r="E1" s="2"/>
      <c r="F1" s="2"/>
      <c r="G1" s="2"/>
      <c r="H1" s="2"/>
      <c r="I1" s="2"/>
      <c r="J1" s="2"/>
    </row>
    <row r="2" ht="22.5" spans="1:10">
      <c r="A2" s="3" t="s">
        <v>1</v>
      </c>
      <c r="B2" s="3"/>
      <c r="C2" s="3"/>
      <c r="D2" s="3"/>
      <c r="E2" s="3"/>
      <c r="F2" s="3"/>
      <c r="G2" s="3"/>
      <c r="H2" s="3"/>
      <c r="I2" s="3"/>
      <c r="J2" s="3"/>
    </row>
    <row r="3" ht="22.5" spans="1:10">
      <c r="A3" s="3"/>
      <c r="B3" s="3"/>
      <c r="C3" s="3"/>
      <c r="D3" s="3"/>
      <c r="E3" s="3"/>
      <c r="F3" s="3"/>
      <c r="G3" s="3"/>
      <c r="H3" s="3"/>
      <c r="I3" s="3"/>
      <c r="J3" s="34"/>
    </row>
    <row r="4" spans="1:10">
      <c r="A4" s="4" t="s">
        <v>2</v>
      </c>
      <c r="B4" s="4"/>
      <c r="C4" s="5" t="s">
        <v>230</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f t="shared" ref="D7:F7" si="0">D10</f>
        <v>111.83</v>
      </c>
      <c r="E7" s="8">
        <f t="shared" si="0"/>
        <v>111.83</v>
      </c>
      <c r="F7" s="8">
        <f t="shared" si="0"/>
        <v>3</v>
      </c>
      <c r="G7" s="4">
        <v>10</v>
      </c>
      <c r="H7" s="8">
        <f>F7/E7</f>
        <v>0.0268264329786283</v>
      </c>
      <c r="I7" s="9">
        <v>0.27</v>
      </c>
      <c r="J7" s="9"/>
    </row>
    <row r="8" spans="1:10">
      <c r="A8" s="4"/>
      <c r="B8" s="4"/>
      <c r="C8" s="7" t="s">
        <v>15</v>
      </c>
      <c r="D8" s="8"/>
      <c r="E8" s="8"/>
      <c r="F8" s="8"/>
      <c r="G8" s="4" t="s">
        <v>16</v>
      </c>
      <c r="H8" s="8"/>
      <c r="I8" s="9" t="s">
        <v>16</v>
      </c>
      <c r="J8" s="9"/>
    </row>
    <row r="9" ht="22" customHeight="1" spans="1:10">
      <c r="A9" s="4"/>
      <c r="B9" s="4"/>
      <c r="C9" s="7" t="s">
        <v>17</v>
      </c>
      <c r="D9" s="8"/>
      <c r="E9" s="8"/>
      <c r="F9" s="8"/>
      <c r="G9" s="4" t="s">
        <v>16</v>
      </c>
      <c r="H9" s="8"/>
      <c r="I9" s="9" t="s">
        <v>16</v>
      </c>
      <c r="J9" s="9"/>
    </row>
    <row r="10" ht="18" customHeight="1" spans="1:10">
      <c r="A10" s="4"/>
      <c r="B10" s="4"/>
      <c r="C10" s="7" t="s">
        <v>18</v>
      </c>
      <c r="D10" s="9">
        <v>111.83</v>
      </c>
      <c r="E10" s="9">
        <v>111.83</v>
      </c>
      <c r="F10" s="9">
        <v>3</v>
      </c>
      <c r="G10" s="4" t="s">
        <v>16</v>
      </c>
      <c r="H10" s="8"/>
      <c r="I10" s="9" t="s">
        <v>16</v>
      </c>
      <c r="J10" s="9"/>
    </row>
    <row r="11" ht="24" customHeight="1" spans="1:10">
      <c r="A11" s="4" t="s">
        <v>19</v>
      </c>
      <c r="B11" s="4" t="s">
        <v>20</v>
      </c>
      <c r="C11" s="4"/>
      <c r="D11" s="4"/>
      <c r="E11" s="4"/>
      <c r="F11" s="9" t="s">
        <v>21</v>
      </c>
      <c r="G11" s="9"/>
      <c r="H11" s="9"/>
      <c r="I11" s="9"/>
      <c r="J11" s="9"/>
    </row>
    <row r="12" ht="57" customHeight="1" spans="1:10">
      <c r="A12" s="4"/>
      <c r="B12" s="10" t="s">
        <v>231</v>
      </c>
      <c r="C12" s="11"/>
      <c r="D12" s="11"/>
      <c r="E12" s="12"/>
      <c r="F12" s="9" t="s">
        <v>187</v>
      </c>
      <c r="G12" s="9"/>
      <c r="H12" s="9"/>
      <c r="I12" s="9"/>
      <c r="J12" s="9"/>
    </row>
    <row r="13" spans="1:10">
      <c r="A13" s="13" t="s">
        <v>24</v>
      </c>
      <c r="B13" s="14"/>
      <c r="C13" s="15"/>
      <c r="D13" s="13" t="s">
        <v>25</v>
      </c>
      <c r="E13" s="14"/>
      <c r="F13" s="15"/>
      <c r="G13" s="16" t="s">
        <v>26</v>
      </c>
      <c r="H13" s="16" t="s">
        <v>11</v>
      </c>
      <c r="I13" s="16" t="s">
        <v>13</v>
      </c>
      <c r="J13" s="16" t="s">
        <v>27</v>
      </c>
    </row>
    <row r="14" spans="1:10">
      <c r="A14" s="17" t="s">
        <v>28</v>
      </c>
      <c r="B14" s="4" t="s">
        <v>29</v>
      </c>
      <c r="C14" s="4" t="s">
        <v>30</v>
      </c>
      <c r="D14" s="4" t="s">
        <v>31</v>
      </c>
      <c r="E14" s="4" t="s">
        <v>32</v>
      </c>
      <c r="F14" s="18" t="s">
        <v>33</v>
      </c>
      <c r="G14" s="19"/>
      <c r="H14" s="19"/>
      <c r="I14" s="19"/>
      <c r="J14" s="19"/>
    </row>
    <row r="15" ht="60" spans="1:10">
      <c r="A15" s="20" t="s">
        <v>34</v>
      </c>
      <c r="B15" s="21" t="s">
        <v>35</v>
      </c>
      <c r="C15" s="28" t="s">
        <v>232</v>
      </c>
      <c r="D15" s="20" t="s">
        <v>233</v>
      </c>
      <c r="E15" s="28" t="s">
        <v>232</v>
      </c>
      <c r="F15" s="18" t="s">
        <v>234</v>
      </c>
      <c r="G15" s="28" t="s">
        <v>187</v>
      </c>
      <c r="H15" s="23">
        <v>12.5</v>
      </c>
      <c r="I15" s="23">
        <v>12.5</v>
      </c>
      <c r="J15" s="19" t="s">
        <v>187</v>
      </c>
    </row>
    <row r="16" ht="36" spans="1:10">
      <c r="A16" s="20"/>
      <c r="B16" s="38"/>
      <c r="C16" s="28" t="s">
        <v>235</v>
      </c>
      <c r="D16" s="20" t="s">
        <v>75</v>
      </c>
      <c r="E16" s="28" t="s">
        <v>235</v>
      </c>
      <c r="F16" s="18" t="s">
        <v>234</v>
      </c>
      <c r="G16" s="28" t="s">
        <v>187</v>
      </c>
      <c r="H16" s="23">
        <v>12.5</v>
      </c>
      <c r="I16" s="23">
        <v>12.5</v>
      </c>
      <c r="J16" s="19" t="s">
        <v>187</v>
      </c>
    </row>
    <row r="17" ht="84" spans="1:10">
      <c r="A17" s="20"/>
      <c r="B17" s="38"/>
      <c r="C17" s="28" t="s">
        <v>236</v>
      </c>
      <c r="D17" s="20" t="s">
        <v>75</v>
      </c>
      <c r="E17" s="28" t="s">
        <v>236</v>
      </c>
      <c r="F17" s="18" t="s">
        <v>234</v>
      </c>
      <c r="G17" s="28" t="s">
        <v>187</v>
      </c>
      <c r="H17" s="23">
        <v>12.5</v>
      </c>
      <c r="I17" s="23">
        <v>12.5</v>
      </c>
      <c r="J17" s="19" t="s">
        <v>187</v>
      </c>
    </row>
    <row r="18" ht="24" spans="1:10">
      <c r="A18" s="20"/>
      <c r="B18" s="21" t="s">
        <v>55</v>
      </c>
      <c r="C18" s="28" t="s">
        <v>237</v>
      </c>
      <c r="D18" s="20" t="s">
        <v>75</v>
      </c>
      <c r="E18" s="28" t="s">
        <v>237</v>
      </c>
      <c r="F18" s="39" t="s">
        <v>68</v>
      </c>
      <c r="G18" s="28" t="s">
        <v>187</v>
      </c>
      <c r="H18" s="23">
        <v>12.5</v>
      </c>
      <c r="I18" s="23">
        <v>12.5</v>
      </c>
      <c r="J18" s="19" t="s">
        <v>187</v>
      </c>
    </row>
    <row r="19" ht="60" spans="1:10">
      <c r="A19" s="20" t="s">
        <v>64</v>
      </c>
      <c r="B19" s="21" t="s">
        <v>65</v>
      </c>
      <c r="C19" s="28" t="s">
        <v>238</v>
      </c>
      <c r="D19" s="45" t="s">
        <v>75</v>
      </c>
      <c r="E19" s="28" t="s">
        <v>105</v>
      </c>
      <c r="F19" s="39" t="s">
        <v>68</v>
      </c>
      <c r="G19" s="28" t="s">
        <v>187</v>
      </c>
      <c r="H19" s="23">
        <v>30</v>
      </c>
      <c r="I19" s="23">
        <v>30</v>
      </c>
      <c r="J19" s="19" t="s">
        <v>187</v>
      </c>
    </row>
    <row r="20" ht="24" spans="1:10">
      <c r="A20" s="29" t="s">
        <v>72</v>
      </c>
      <c r="B20" s="30" t="s">
        <v>73</v>
      </c>
      <c r="C20" s="28" t="s">
        <v>191</v>
      </c>
      <c r="D20" s="46" t="s">
        <v>75</v>
      </c>
      <c r="E20" s="47">
        <v>97</v>
      </c>
      <c r="F20" s="28" t="s">
        <v>51</v>
      </c>
      <c r="G20" s="28" t="s">
        <v>187</v>
      </c>
      <c r="H20" s="23">
        <v>10</v>
      </c>
      <c r="I20" s="23">
        <v>10</v>
      </c>
      <c r="J20" s="19" t="s">
        <v>187</v>
      </c>
    </row>
    <row r="21" spans="1:10">
      <c r="A21" s="4" t="s">
        <v>76</v>
      </c>
      <c r="B21" s="4"/>
      <c r="C21" s="4"/>
      <c r="D21" s="32" t="s">
        <v>39</v>
      </c>
      <c r="E21" s="32"/>
      <c r="F21" s="32"/>
      <c r="G21" s="32"/>
      <c r="H21" s="32"/>
      <c r="I21" s="32"/>
      <c r="J21" s="32"/>
    </row>
    <row r="22" spans="1:10">
      <c r="A22" s="4" t="s">
        <v>77</v>
      </c>
      <c r="B22" s="4"/>
      <c r="C22" s="4"/>
      <c r="D22" s="4"/>
      <c r="E22" s="4"/>
      <c r="F22" s="4"/>
      <c r="G22" s="4"/>
      <c r="H22" s="4">
        <v>100</v>
      </c>
      <c r="I22" s="4">
        <v>90.27</v>
      </c>
      <c r="J22" s="36" t="s">
        <v>78</v>
      </c>
    </row>
    <row r="23" spans="1:10">
      <c r="A23" s="33"/>
      <c r="B23" s="33"/>
      <c r="C23" s="33"/>
      <c r="D23" s="33"/>
      <c r="E23" s="33"/>
      <c r="F23" s="33"/>
      <c r="G23" s="33"/>
      <c r="H23" s="33"/>
      <c r="I23" s="33"/>
      <c r="J23" s="37"/>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B15:B17"/>
    <mergeCell ref="G13:G14"/>
    <mergeCell ref="H13:H14"/>
    <mergeCell ref="I13:I14"/>
    <mergeCell ref="J13:J14"/>
    <mergeCell ref="A6:B10"/>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E10" sqref="E10"/>
    </sheetView>
  </sheetViews>
  <sheetFormatPr defaultColWidth="8.89166666666667" defaultRowHeight="13.5"/>
  <cols>
    <col min="1" max="1" width="8.89166666666667" style="1"/>
    <col min="2" max="2" width="12.4666666666667" style="1" customWidth="1"/>
    <col min="3" max="3" width="12.5916666666667" style="1" customWidth="1"/>
    <col min="4" max="4" width="10.7333333333333" style="1" customWidth="1"/>
    <col min="5" max="5" width="10.8583333333333" style="1" customWidth="1"/>
    <col min="6" max="6" width="11.3583333333333" style="1" customWidth="1"/>
    <col min="7" max="7" width="8.89166666666667" style="1"/>
    <col min="8" max="8" width="9.5" style="1" customWidth="1"/>
    <col min="9" max="9" width="8.89166666666667" style="1"/>
    <col min="10" max="10" width="13.2" style="1" customWidth="1"/>
    <col min="11" max="16384" width="8.89166666666667" style="1"/>
  </cols>
  <sheetData>
    <row r="1" spans="1:10">
      <c r="A1" s="2" t="s">
        <v>0</v>
      </c>
      <c r="B1" s="2"/>
      <c r="C1" s="2"/>
      <c r="D1" s="2"/>
      <c r="E1" s="2"/>
      <c r="F1" s="2"/>
      <c r="G1" s="2"/>
      <c r="H1" s="2"/>
      <c r="I1" s="2"/>
      <c r="J1" s="2"/>
    </row>
    <row r="2" ht="22.5" spans="1:10">
      <c r="A2" s="3" t="s">
        <v>1</v>
      </c>
      <c r="B2" s="3"/>
      <c r="C2" s="3"/>
      <c r="D2" s="3"/>
      <c r="E2" s="3"/>
      <c r="F2" s="3"/>
      <c r="G2" s="3"/>
      <c r="H2" s="3"/>
      <c r="I2" s="3"/>
      <c r="J2" s="3"/>
    </row>
    <row r="3" ht="22.5" spans="1:10">
      <c r="A3" s="3"/>
      <c r="B3" s="3"/>
      <c r="C3" s="3"/>
      <c r="D3" s="3"/>
      <c r="E3" s="3"/>
      <c r="F3" s="3"/>
      <c r="G3" s="3"/>
      <c r="H3" s="3"/>
      <c r="I3" s="3"/>
      <c r="J3" s="34"/>
    </row>
    <row r="4" spans="1:10">
      <c r="A4" s="4" t="s">
        <v>2</v>
      </c>
      <c r="B4" s="4"/>
      <c r="C4" s="5" t="s">
        <v>239</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f t="shared" ref="D7:F7" si="0">D10</f>
        <v>2000</v>
      </c>
      <c r="E7" s="8">
        <f t="shared" si="0"/>
        <v>2000</v>
      </c>
      <c r="F7" s="8">
        <f t="shared" si="0"/>
        <v>230</v>
      </c>
      <c r="G7" s="4">
        <v>10</v>
      </c>
      <c r="H7" s="8">
        <f>F7/E7</f>
        <v>0.115</v>
      </c>
      <c r="I7" s="9">
        <v>1.15</v>
      </c>
      <c r="J7" s="9"/>
    </row>
    <row r="8" ht="24" spans="1:10">
      <c r="A8" s="4"/>
      <c r="B8" s="4"/>
      <c r="C8" s="7" t="s">
        <v>15</v>
      </c>
      <c r="D8" s="8"/>
      <c r="E8" s="8"/>
      <c r="F8" s="8"/>
      <c r="G8" s="4" t="s">
        <v>16</v>
      </c>
      <c r="H8" s="8"/>
      <c r="I8" s="9" t="s">
        <v>16</v>
      </c>
      <c r="J8" s="9"/>
    </row>
    <row r="9" ht="22" customHeight="1" spans="1:10">
      <c r="A9" s="4"/>
      <c r="B9" s="4"/>
      <c r="C9" s="7" t="s">
        <v>17</v>
      </c>
      <c r="D9" s="8"/>
      <c r="E9" s="8"/>
      <c r="F9" s="8"/>
      <c r="G9" s="4" t="s">
        <v>16</v>
      </c>
      <c r="H9" s="8"/>
      <c r="I9" s="9" t="s">
        <v>16</v>
      </c>
      <c r="J9" s="9"/>
    </row>
    <row r="10" ht="18" customHeight="1" spans="1:10">
      <c r="A10" s="4"/>
      <c r="B10" s="4"/>
      <c r="C10" s="7" t="s">
        <v>18</v>
      </c>
      <c r="D10" s="9">
        <v>2000</v>
      </c>
      <c r="E10" s="9">
        <v>2000</v>
      </c>
      <c r="F10" s="9">
        <v>230</v>
      </c>
      <c r="G10" s="4" t="s">
        <v>16</v>
      </c>
      <c r="H10" s="8"/>
      <c r="I10" s="9" t="s">
        <v>16</v>
      </c>
      <c r="J10" s="9"/>
    </row>
    <row r="11" ht="24" customHeight="1" spans="1:10">
      <c r="A11" s="4" t="s">
        <v>19</v>
      </c>
      <c r="B11" s="4" t="s">
        <v>20</v>
      </c>
      <c r="C11" s="4"/>
      <c r="D11" s="4"/>
      <c r="E11" s="4"/>
      <c r="F11" s="9" t="s">
        <v>21</v>
      </c>
      <c r="G11" s="9"/>
      <c r="H11" s="9"/>
      <c r="I11" s="9"/>
      <c r="J11" s="9"/>
    </row>
    <row r="12" ht="57" customHeight="1" spans="1:10">
      <c r="A12" s="4"/>
      <c r="B12" s="10" t="s">
        <v>240</v>
      </c>
      <c r="C12" s="11"/>
      <c r="D12" s="11"/>
      <c r="E12" s="12"/>
      <c r="F12" s="9" t="s">
        <v>241</v>
      </c>
      <c r="G12" s="9"/>
      <c r="H12" s="9"/>
      <c r="I12" s="9"/>
      <c r="J12" s="9"/>
    </row>
    <row r="13" spans="1:10">
      <c r="A13" s="13" t="s">
        <v>24</v>
      </c>
      <c r="B13" s="14"/>
      <c r="C13" s="15"/>
      <c r="D13" s="13" t="s">
        <v>25</v>
      </c>
      <c r="E13" s="14"/>
      <c r="F13" s="15"/>
      <c r="G13" s="16" t="s">
        <v>26</v>
      </c>
      <c r="H13" s="16" t="s">
        <v>11</v>
      </c>
      <c r="I13" s="16" t="s">
        <v>13</v>
      </c>
      <c r="J13" s="16" t="s">
        <v>27</v>
      </c>
    </row>
    <row r="14" spans="1:10">
      <c r="A14" s="17" t="s">
        <v>28</v>
      </c>
      <c r="B14" s="4" t="s">
        <v>29</v>
      </c>
      <c r="C14" s="4" t="s">
        <v>30</v>
      </c>
      <c r="D14" s="4" t="s">
        <v>31</v>
      </c>
      <c r="E14" s="4" t="s">
        <v>32</v>
      </c>
      <c r="F14" s="18" t="s">
        <v>33</v>
      </c>
      <c r="G14" s="19"/>
      <c r="H14" s="19"/>
      <c r="I14" s="19"/>
      <c r="J14" s="19"/>
    </row>
    <row r="15" ht="24" spans="1:10">
      <c r="A15" s="20" t="s">
        <v>34</v>
      </c>
      <c r="B15" s="21" t="s">
        <v>35</v>
      </c>
      <c r="C15" s="22" t="s">
        <v>242</v>
      </c>
      <c r="D15" s="20" t="s">
        <v>37</v>
      </c>
      <c r="E15" s="23">
        <v>1419</v>
      </c>
      <c r="F15" s="18" t="s">
        <v>175</v>
      </c>
      <c r="G15" s="40">
        <v>1419</v>
      </c>
      <c r="H15" s="40">
        <v>17</v>
      </c>
      <c r="I15" s="40">
        <v>17</v>
      </c>
      <c r="J15" s="19"/>
    </row>
    <row r="16" ht="24" spans="1:10">
      <c r="A16" s="20"/>
      <c r="B16" s="21" t="s">
        <v>49</v>
      </c>
      <c r="C16" s="22" t="s">
        <v>243</v>
      </c>
      <c r="D16" s="20" t="s">
        <v>37</v>
      </c>
      <c r="E16" s="41">
        <v>100</v>
      </c>
      <c r="F16" s="42" t="s">
        <v>51</v>
      </c>
      <c r="G16" s="40">
        <v>100</v>
      </c>
      <c r="H16" s="40">
        <v>17</v>
      </c>
      <c r="I16" s="40">
        <v>17</v>
      </c>
      <c r="J16" s="19"/>
    </row>
    <row r="17" ht="24" spans="1:10">
      <c r="A17" s="20"/>
      <c r="B17" s="21" t="s">
        <v>55</v>
      </c>
      <c r="C17" s="22" t="s">
        <v>244</v>
      </c>
      <c r="D17" s="20" t="s">
        <v>37</v>
      </c>
      <c r="E17" s="43" t="s">
        <v>245</v>
      </c>
      <c r="F17" s="44" t="s">
        <v>245</v>
      </c>
      <c r="G17" s="28" t="s">
        <v>246</v>
      </c>
      <c r="H17" s="40">
        <v>16</v>
      </c>
      <c r="I17" s="40">
        <v>16</v>
      </c>
      <c r="J17" s="19"/>
    </row>
    <row r="18" ht="72" spans="1:10">
      <c r="A18" s="20" t="s">
        <v>64</v>
      </c>
      <c r="B18" s="21" t="s">
        <v>65</v>
      </c>
      <c r="C18" s="22" t="s">
        <v>247</v>
      </c>
      <c r="D18" s="20" t="s">
        <v>37</v>
      </c>
      <c r="E18" s="23" t="s">
        <v>105</v>
      </c>
      <c r="F18" s="28" t="s">
        <v>68</v>
      </c>
      <c r="G18" s="39" t="s">
        <v>105</v>
      </c>
      <c r="H18" s="40">
        <v>30</v>
      </c>
      <c r="I18" s="40">
        <v>30</v>
      </c>
      <c r="J18" s="19"/>
    </row>
    <row r="19" ht="24" spans="1:10">
      <c r="A19" s="29" t="s">
        <v>72</v>
      </c>
      <c r="B19" s="30" t="s">
        <v>73</v>
      </c>
      <c r="C19" s="22" t="s">
        <v>191</v>
      </c>
      <c r="D19" s="20" t="s">
        <v>75</v>
      </c>
      <c r="E19" s="23">
        <v>95</v>
      </c>
      <c r="F19" s="28" t="s">
        <v>51</v>
      </c>
      <c r="G19" s="39" t="s">
        <v>248</v>
      </c>
      <c r="H19" s="40">
        <v>10</v>
      </c>
      <c r="I19" s="40">
        <v>10</v>
      </c>
      <c r="J19" s="35" t="s">
        <v>107</v>
      </c>
    </row>
    <row r="20" spans="1:10">
      <c r="A20" s="4" t="s">
        <v>76</v>
      </c>
      <c r="B20" s="4"/>
      <c r="C20" s="4"/>
      <c r="D20" s="32" t="s">
        <v>249</v>
      </c>
      <c r="E20" s="32"/>
      <c r="F20" s="32"/>
      <c r="G20" s="32"/>
      <c r="H20" s="32"/>
      <c r="I20" s="32"/>
      <c r="J20" s="32"/>
    </row>
    <row r="21" spans="1:10">
      <c r="A21" s="4" t="s">
        <v>77</v>
      </c>
      <c r="B21" s="4"/>
      <c r="C21" s="4"/>
      <c r="D21" s="4"/>
      <c r="E21" s="4"/>
      <c r="F21" s="4"/>
      <c r="G21" s="4"/>
      <c r="H21" s="4">
        <v>100</v>
      </c>
      <c r="I21" s="4">
        <v>91.15</v>
      </c>
      <c r="J21" s="36" t="s">
        <v>78</v>
      </c>
    </row>
    <row r="22" spans="1:10">
      <c r="A22" s="33"/>
      <c r="B22" s="33"/>
      <c r="C22" s="33"/>
      <c r="D22" s="33"/>
      <c r="E22" s="33"/>
      <c r="F22" s="33"/>
      <c r="G22" s="33"/>
      <c r="H22" s="33"/>
      <c r="I22" s="33"/>
      <c r="J22"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D23" sqref="D23:J23"/>
    </sheetView>
  </sheetViews>
  <sheetFormatPr defaultColWidth="8.89166666666667" defaultRowHeight="13.5"/>
  <cols>
    <col min="1" max="1" width="8.89166666666667" style="1"/>
    <col min="2" max="2" width="12.4666666666667" style="1" customWidth="1"/>
    <col min="3" max="3" width="12.5916666666667" style="1" customWidth="1"/>
    <col min="4" max="4" width="10.7333333333333" style="1" customWidth="1"/>
    <col min="5" max="5" width="10.8583333333333" style="1" customWidth="1"/>
    <col min="6" max="6" width="11.3583333333333" style="1" customWidth="1"/>
    <col min="7" max="7" width="8.89166666666667" style="1"/>
    <col min="8" max="8" width="9.5" style="1" customWidth="1"/>
    <col min="9" max="9" width="8.89166666666667" style="1"/>
    <col min="10" max="10" width="13.2" style="1" customWidth="1"/>
    <col min="11" max="16384" width="8.89166666666667" style="1"/>
  </cols>
  <sheetData>
    <row r="1" spans="1:10">
      <c r="A1" s="2" t="s">
        <v>0</v>
      </c>
      <c r="B1" s="2"/>
      <c r="C1" s="2"/>
      <c r="D1" s="2"/>
      <c r="E1" s="2"/>
      <c r="F1" s="2"/>
      <c r="G1" s="2"/>
      <c r="H1" s="2"/>
      <c r="I1" s="2"/>
      <c r="J1" s="2"/>
    </row>
    <row r="2" ht="22.5" spans="1:10">
      <c r="A2" s="3" t="s">
        <v>1</v>
      </c>
      <c r="B2" s="3"/>
      <c r="C2" s="3"/>
      <c r="D2" s="3"/>
      <c r="E2" s="3"/>
      <c r="F2" s="3"/>
      <c r="G2" s="3"/>
      <c r="H2" s="3"/>
      <c r="I2" s="3"/>
      <c r="J2" s="3"/>
    </row>
    <row r="3" ht="22.5" spans="1:10">
      <c r="A3" s="3"/>
      <c r="B3" s="3"/>
      <c r="C3" s="3"/>
      <c r="D3" s="3"/>
      <c r="E3" s="3"/>
      <c r="F3" s="3"/>
      <c r="G3" s="3"/>
      <c r="H3" s="3"/>
      <c r="I3" s="3"/>
      <c r="J3" s="34"/>
    </row>
    <row r="4" spans="1:10">
      <c r="A4" s="4" t="s">
        <v>2</v>
      </c>
      <c r="B4" s="4"/>
      <c r="C4" s="5" t="s">
        <v>250</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f t="shared" ref="D7:F7" si="0">D10</f>
        <v>871.15</v>
      </c>
      <c r="E7" s="8">
        <f t="shared" si="0"/>
        <v>871.15</v>
      </c>
      <c r="F7" s="8">
        <f t="shared" si="0"/>
        <v>870.88</v>
      </c>
      <c r="G7" s="4">
        <v>10</v>
      </c>
      <c r="H7" s="8">
        <f>F7/E7</f>
        <v>0.999690064856798</v>
      </c>
      <c r="I7" s="9">
        <v>10</v>
      </c>
      <c r="J7" s="9"/>
    </row>
    <row r="8" ht="24" spans="1:10">
      <c r="A8" s="4"/>
      <c r="B8" s="4"/>
      <c r="C8" s="7" t="s">
        <v>15</v>
      </c>
      <c r="D8" s="8"/>
      <c r="E8" s="8"/>
      <c r="F8" s="8"/>
      <c r="G8" s="4" t="s">
        <v>16</v>
      </c>
      <c r="H8" s="8"/>
      <c r="I8" s="9" t="s">
        <v>16</v>
      </c>
      <c r="J8" s="9"/>
    </row>
    <row r="9" ht="22" customHeight="1" spans="1:10">
      <c r="A9" s="4"/>
      <c r="B9" s="4"/>
      <c r="C9" s="7" t="s">
        <v>17</v>
      </c>
      <c r="D9" s="8"/>
      <c r="E9" s="8"/>
      <c r="F9" s="8"/>
      <c r="G9" s="4" t="s">
        <v>16</v>
      </c>
      <c r="H9" s="8"/>
      <c r="I9" s="9" t="s">
        <v>16</v>
      </c>
      <c r="J9" s="9"/>
    </row>
    <row r="10" ht="18" customHeight="1" spans="1:10">
      <c r="A10" s="4"/>
      <c r="B10" s="4"/>
      <c r="C10" s="7" t="s">
        <v>18</v>
      </c>
      <c r="D10" s="9">
        <v>871.15</v>
      </c>
      <c r="E10" s="9">
        <v>871.15</v>
      </c>
      <c r="F10" s="9">
        <v>870.88</v>
      </c>
      <c r="G10" s="4" t="s">
        <v>16</v>
      </c>
      <c r="H10" s="8"/>
      <c r="I10" s="9" t="s">
        <v>16</v>
      </c>
      <c r="J10" s="9"/>
    </row>
    <row r="11" ht="24" customHeight="1" spans="1:10">
      <c r="A11" s="4" t="s">
        <v>19</v>
      </c>
      <c r="B11" s="4" t="s">
        <v>20</v>
      </c>
      <c r="C11" s="4"/>
      <c r="D11" s="4"/>
      <c r="E11" s="4"/>
      <c r="F11" s="9" t="s">
        <v>21</v>
      </c>
      <c r="G11" s="9"/>
      <c r="H11" s="9"/>
      <c r="I11" s="9"/>
      <c r="J11" s="9"/>
    </row>
    <row r="12" ht="96" customHeight="1" spans="1:10">
      <c r="A12" s="4"/>
      <c r="B12" s="10" t="s">
        <v>251</v>
      </c>
      <c r="C12" s="11"/>
      <c r="D12" s="11"/>
      <c r="E12" s="12"/>
      <c r="F12" s="9" t="s">
        <v>58</v>
      </c>
      <c r="G12" s="9"/>
      <c r="H12" s="9"/>
      <c r="I12" s="9"/>
      <c r="J12" s="9"/>
    </row>
    <row r="13" spans="1:10">
      <c r="A13" s="13" t="s">
        <v>24</v>
      </c>
      <c r="B13" s="14"/>
      <c r="C13" s="15"/>
      <c r="D13" s="13" t="s">
        <v>25</v>
      </c>
      <c r="E13" s="14"/>
      <c r="F13" s="15"/>
      <c r="G13" s="16" t="s">
        <v>26</v>
      </c>
      <c r="H13" s="16" t="s">
        <v>11</v>
      </c>
      <c r="I13" s="16" t="s">
        <v>13</v>
      </c>
      <c r="J13" s="16" t="s">
        <v>27</v>
      </c>
    </row>
    <row r="14" spans="1:10">
      <c r="A14" s="17" t="s">
        <v>28</v>
      </c>
      <c r="B14" s="4" t="s">
        <v>29</v>
      </c>
      <c r="C14" s="4" t="s">
        <v>30</v>
      </c>
      <c r="D14" s="4" t="s">
        <v>31</v>
      </c>
      <c r="E14" s="4" t="s">
        <v>32</v>
      </c>
      <c r="F14" s="18" t="s">
        <v>33</v>
      </c>
      <c r="G14" s="19"/>
      <c r="H14" s="19"/>
      <c r="I14" s="19"/>
      <c r="J14" s="19"/>
    </row>
    <row r="15" spans="1:10">
      <c r="A15" s="20" t="s">
        <v>34</v>
      </c>
      <c r="B15" s="21" t="s">
        <v>35</v>
      </c>
      <c r="C15" s="22" t="s">
        <v>252</v>
      </c>
      <c r="D15" s="20" t="s">
        <v>75</v>
      </c>
      <c r="E15" s="23">
        <v>45.3</v>
      </c>
      <c r="F15" s="18" t="s">
        <v>186</v>
      </c>
      <c r="G15" s="28" t="s">
        <v>253</v>
      </c>
      <c r="H15" s="23">
        <v>8.5</v>
      </c>
      <c r="I15" s="23">
        <v>8.5</v>
      </c>
      <c r="J15" s="19"/>
    </row>
    <row r="16" spans="1:10">
      <c r="A16" s="20"/>
      <c r="B16" s="38"/>
      <c r="C16" s="22" t="s">
        <v>254</v>
      </c>
      <c r="D16" s="20" t="s">
        <v>75</v>
      </c>
      <c r="E16" s="23">
        <v>3047.8</v>
      </c>
      <c r="F16" s="18" t="s">
        <v>255</v>
      </c>
      <c r="G16" s="28" t="s">
        <v>256</v>
      </c>
      <c r="H16" s="23">
        <v>8.5</v>
      </c>
      <c r="I16" s="23">
        <v>8.5</v>
      </c>
      <c r="J16" s="19"/>
    </row>
    <row r="17" spans="1:10">
      <c r="A17" s="20"/>
      <c r="B17" s="38"/>
      <c r="C17" s="22" t="s">
        <v>257</v>
      </c>
      <c r="D17" s="20" t="s">
        <v>75</v>
      </c>
      <c r="E17" s="23">
        <v>304.5</v>
      </c>
      <c r="F17" s="18" t="s">
        <v>255</v>
      </c>
      <c r="G17" s="28" t="s">
        <v>258</v>
      </c>
      <c r="H17" s="23">
        <v>8.5</v>
      </c>
      <c r="I17" s="23">
        <v>8.5</v>
      </c>
      <c r="J17" s="19"/>
    </row>
    <row r="18" spans="1:10">
      <c r="A18" s="20"/>
      <c r="B18" s="38"/>
      <c r="C18" s="22" t="s">
        <v>259</v>
      </c>
      <c r="D18" s="20" t="s">
        <v>75</v>
      </c>
      <c r="E18" s="23">
        <v>743.78</v>
      </c>
      <c r="F18" s="18" t="s">
        <v>255</v>
      </c>
      <c r="G18" s="28" t="s">
        <v>260</v>
      </c>
      <c r="H18" s="23">
        <v>8.5</v>
      </c>
      <c r="I18" s="23">
        <v>8.5</v>
      </c>
      <c r="J18" s="19"/>
    </row>
    <row r="19" spans="1:10">
      <c r="A19" s="20"/>
      <c r="B19" s="38"/>
      <c r="C19" s="22" t="s">
        <v>261</v>
      </c>
      <c r="D19" s="20" t="s">
        <v>75</v>
      </c>
      <c r="E19" s="23">
        <v>15</v>
      </c>
      <c r="F19" s="18" t="s">
        <v>262</v>
      </c>
      <c r="G19" s="28" t="s">
        <v>263</v>
      </c>
      <c r="H19" s="23">
        <v>8.5</v>
      </c>
      <c r="I19" s="23">
        <v>8.5</v>
      </c>
      <c r="J19" s="19"/>
    </row>
    <row r="20" ht="24" spans="1:10">
      <c r="A20" s="20"/>
      <c r="B20" s="21" t="s">
        <v>55</v>
      </c>
      <c r="C20" s="22" t="s">
        <v>189</v>
      </c>
      <c r="D20" s="20" t="s">
        <v>75</v>
      </c>
      <c r="E20" s="28" t="s">
        <v>189</v>
      </c>
      <c r="F20" s="39" t="s">
        <v>68</v>
      </c>
      <c r="G20" s="28" t="s">
        <v>189</v>
      </c>
      <c r="H20" s="23">
        <v>7.5</v>
      </c>
      <c r="I20" s="23">
        <v>7.5</v>
      </c>
      <c r="J20" s="19"/>
    </row>
    <row r="21" ht="72" spans="1:10">
      <c r="A21" s="20" t="s">
        <v>64</v>
      </c>
      <c r="B21" s="21" t="s">
        <v>65</v>
      </c>
      <c r="C21" s="22" t="s">
        <v>264</v>
      </c>
      <c r="D21" s="20" t="s">
        <v>75</v>
      </c>
      <c r="E21" s="28" t="s">
        <v>265</v>
      </c>
      <c r="F21" s="39" t="s">
        <v>68</v>
      </c>
      <c r="G21" s="28" t="s">
        <v>265</v>
      </c>
      <c r="H21" s="23">
        <v>30</v>
      </c>
      <c r="I21" s="23">
        <v>30</v>
      </c>
      <c r="J21" s="19"/>
    </row>
    <row r="22" ht="24" spans="1:10">
      <c r="A22" s="29" t="s">
        <v>72</v>
      </c>
      <c r="B22" s="30" t="s">
        <v>73</v>
      </c>
      <c r="C22" s="22" t="s">
        <v>191</v>
      </c>
      <c r="D22" s="20" t="s">
        <v>75</v>
      </c>
      <c r="E22" s="28" t="s">
        <v>266</v>
      </c>
      <c r="F22" s="5" t="s">
        <v>51</v>
      </c>
      <c r="G22" s="28" t="s">
        <v>266</v>
      </c>
      <c r="H22" s="23">
        <v>10</v>
      </c>
      <c r="I22" s="23">
        <v>10</v>
      </c>
      <c r="J22" s="35" t="s">
        <v>107</v>
      </c>
    </row>
    <row r="23" spans="1:10">
      <c r="A23" s="4" t="s">
        <v>76</v>
      </c>
      <c r="B23" s="4"/>
      <c r="C23" s="4"/>
      <c r="D23" s="32" t="s">
        <v>39</v>
      </c>
      <c r="E23" s="32"/>
      <c r="F23" s="32"/>
      <c r="G23" s="32"/>
      <c r="H23" s="32"/>
      <c r="I23" s="32"/>
      <c r="J23" s="32"/>
    </row>
    <row r="24" spans="1:10">
      <c r="A24" s="4" t="s">
        <v>77</v>
      </c>
      <c r="B24" s="4"/>
      <c r="C24" s="4"/>
      <c r="D24" s="4"/>
      <c r="E24" s="4"/>
      <c r="F24" s="4"/>
      <c r="G24" s="4"/>
      <c r="H24" s="4">
        <v>100</v>
      </c>
      <c r="I24" s="4">
        <v>100</v>
      </c>
      <c r="J24" s="36" t="s">
        <v>78</v>
      </c>
    </row>
    <row r="25" spans="1:10">
      <c r="A25" s="33"/>
      <c r="B25" s="33"/>
      <c r="C25" s="33"/>
      <c r="D25" s="33"/>
      <c r="E25" s="33"/>
      <c r="F25" s="33"/>
      <c r="G25" s="33"/>
      <c r="H25" s="33"/>
      <c r="I25" s="33"/>
      <c r="J25" s="37"/>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11:A12"/>
    <mergeCell ref="A15:A20"/>
    <mergeCell ref="B15:B19"/>
    <mergeCell ref="G13:G14"/>
    <mergeCell ref="H13:H14"/>
    <mergeCell ref="I13:I14"/>
    <mergeCell ref="J13:J14"/>
    <mergeCell ref="A6:B1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tabSelected="1" workbookViewId="0">
      <selection activeCell="F9" sqref="F9"/>
    </sheetView>
  </sheetViews>
  <sheetFormatPr defaultColWidth="8.89166666666667" defaultRowHeight="13.5"/>
  <cols>
    <col min="1" max="1" width="8.89166666666667" style="1"/>
    <col min="2" max="2" width="12.4666666666667" style="1" customWidth="1"/>
    <col min="3" max="3" width="12.5916666666667" style="1" customWidth="1"/>
    <col min="4" max="4" width="10.7333333333333" style="1" customWidth="1"/>
    <col min="5" max="5" width="10.8583333333333" style="1" customWidth="1"/>
    <col min="6" max="6" width="11.3583333333333" style="1" customWidth="1"/>
    <col min="7" max="7" width="8.89166666666667" style="1"/>
    <col min="8" max="8" width="9.5" style="1" customWidth="1"/>
    <col min="9" max="9" width="8.89166666666667" style="1"/>
    <col min="10" max="10" width="13.2" style="1" customWidth="1"/>
    <col min="11" max="16384" width="8.89166666666667" style="1"/>
  </cols>
  <sheetData>
    <row r="1" spans="1:10">
      <c r="A1" s="2" t="s">
        <v>0</v>
      </c>
      <c r="B1" s="2"/>
      <c r="C1" s="2"/>
      <c r="D1" s="2"/>
      <c r="E1" s="2"/>
      <c r="F1" s="2"/>
      <c r="G1" s="2"/>
      <c r="H1" s="2"/>
      <c r="I1" s="2"/>
      <c r="J1" s="2"/>
    </row>
    <row r="2" ht="22.5" spans="1:10">
      <c r="A2" s="3" t="s">
        <v>1</v>
      </c>
      <c r="B2" s="3"/>
      <c r="C2" s="3"/>
      <c r="D2" s="3"/>
      <c r="E2" s="3"/>
      <c r="F2" s="3"/>
      <c r="G2" s="3"/>
      <c r="H2" s="3"/>
      <c r="I2" s="3"/>
      <c r="J2" s="3"/>
    </row>
    <row r="3" ht="22.5" spans="1:10">
      <c r="A3" s="3"/>
      <c r="B3" s="3"/>
      <c r="C3" s="3"/>
      <c r="D3" s="3"/>
      <c r="E3" s="3"/>
      <c r="F3" s="3"/>
      <c r="G3" s="3"/>
      <c r="H3" s="3"/>
      <c r="I3" s="3"/>
      <c r="J3" s="34"/>
    </row>
    <row r="4" spans="1:10">
      <c r="A4" s="4" t="s">
        <v>2</v>
      </c>
      <c r="B4" s="4"/>
      <c r="C4" s="5" t="s">
        <v>267</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f t="shared" ref="D7:F7" si="0">D10</f>
        <v>0.51</v>
      </c>
      <c r="E7" s="8">
        <f t="shared" si="0"/>
        <v>0.51</v>
      </c>
      <c r="F7" s="8">
        <f t="shared" si="0"/>
        <v>0.02</v>
      </c>
      <c r="G7" s="4">
        <v>10</v>
      </c>
      <c r="H7" s="8">
        <f>F7/E7</f>
        <v>0.0392156862745098</v>
      </c>
      <c r="I7" s="9">
        <v>0.47</v>
      </c>
      <c r="J7" s="9"/>
    </row>
    <row r="8" ht="24" spans="1:10">
      <c r="A8" s="4"/>
      <c r="B8" s="4"/>
      <c r="C8" s="7" t="s">
        <v>15</v>
      </c>
      <c r="D8" s="8"/>
      <c r="E8" s="8"/>
      <c r="F8" s="8"/>
      <c r="G8" s="4" t="s">
        <v>16</v>
      </c>
      <c r="H8" s="8"/>
      <c r="I8" s="9" t="s">
        <v>16</v>
      </c>
      <c r="J8" s="9"/>
    </row>
    <row r="9" ht="22" customHeight="1" spans="1:10">
      <c r="A9" s="4"/>
      <c r="B9" s="4"/>
      <c r="C9" s="7" t="s">
        <v>17</v>
      </c>
      <c r="D9" s="8"/>
      <c r="E9" s="8"/>
      <c r="F9" s="8"/>
      <c r="G9" s="4" t="s">
        <v>16</v>
      </c>
      <c r="H9" s="8"/>
      <c r="I9" s="9" t="s">
        <v>16</v>
      </c>
      <c r="J9" s="9"/>
    </row>
    <row r="10" ht="18" customHeight="1" spans="1:10">
      <c r="A10" s="4"/>
      <c r="B10" s="4"/>
      <c r="C10" s="7" t="s">
        <v>18</v>
      </c>
      <c r="D10" s="9">
        <v>0.51</v>
      </c>
      <c r="E10" s="9">
        <v>0.51</v>
      </c>
      <c r="F10" s="9">
        <v>0.02</v>
      </c>
      <c r="G10" s="4" t="s">
        <v>16</v>
      </c>
      <c r="H10" s="8"/>
      <c r="I10" s="9" t="s">
        <v>16</v>
      </c>
      <c r="J10" s="9"/>
    </row>
    <row r="11" ht="24" customHeight="1" spans="1:10">
      <c r="A11" s="4" t="s">
        <v>19</v>
      </c>
      <c r="B11" s="4" t="s">
        <v>20</v>
      </c>
      <c r="C11" s="4"/>
      <c r="D11" s="4"/>
      <c r="E11" s="4"/>
      <c r="F11" s="9" t="s">
        <v>21</v>
      </c>
      <c r="G11" s="9"/>
      <c r="H11" s="9"/>
      <c r="I11" s="9"/>
      <c r="J11" s="9"/>
    </row>
    <row r="12" ht="57" customHeight="1" spans="1:10">
      <c r="A12" s="4"/>
      <c r="B12" s="10" t="s">
        <v>268</v>
      </c>
      <c r="C12" s="11"/>
      <c r="D12" s="11"/>
      <c r="E12" s="12"/>
      <c r="F12" s="9" t="s">
        <v>269</v>
      </c>
      <c r="G12" s="9"/>
      <c r="H12" s="9"/>
      <c r="I12" s="9"/>
      <c r="J12" s="9"/>
    </row>
    <row r="13" spans="1:10">
      <c r="A13" s="13" t="s">
        <v>24</v>
      </c>
      <c r="B13" s="14"/>
      <c r="C13" s="15"/>
      <c r="D13" s="13" t="s">
        <v>25</v>
      </c>
      <c r="E13" s="14"/>
      <c r="F13" s="15"/>
      <c r="G13" s="16" t="s">
        <v>26</v>
      </c>
      <c r="H13" s="16" t="s">
        <v>11</v>
      </c>
      <c r="I13" s="16" t="s">
        <v>13</v>
      </c>
      <c r="J13" s="16" t="s">
        <v>27</v>
      </c>
    </row>
    <row r="14" spans="1:10">
      <c r="A14" s="17" t="s">
        <v>28</v>
      </c>
      <c r="B14" s="4" t="s">
        <v>29</v>
      </c>
      <c r="C14" s="4" t="s">
        <v>30</v>
      </c>
      <c r="D14" s="4" t="s">
        <v>31</v>
      </c>
      <c r="E14" s="4" t="s">
        <v>32</v>
      </c>
      <c r="F14" s="18" t="s">
        <v>33</v>
      </c>
      <c r="G14" s="19"/>
      <c r="H14" s="19"/>
      <c r="I14" s="19"/>
      <c r="J14" s="19"/>
    </row>
    <row r="15" ht="24" spans="1:10">
      <c r="A15" s="20" t="s">
        <v>34</v>
      </c>
      <c r="B15" s="21" t="s">
        <v>35</v>
      </c>
      <c r="C15" s="22" t="s">
        <v>270</v>
      </c>
      <c r="D15" s="20" t="s">
        <v>37</v>
      </c>
      <c r="E15" s="23">
        <v>1</v>
      </c>
      <c r="F15" s="18" t="s">
        <v>271</v>
      </c>
      <c r="G15" s="24" t="s">
        <v>272</v>
      </c>
      <c r="H15" s="19">
        <v>25</v>
      </c>
      <c r="I15" s="26">
        <v>25</v>
      </c>
      <c r="J15" s="19"/>
    </row>
    <row r="16" ht="28.5" spans="1:10">
      <c r="A16" s="20"/>
      <c r="B16" s="21" t="s">
        <v>55</v>
      </c>
      <c r="C16" s="22" t="s">
        <v>273</v>
      </c>
      <c r="D16" s="20" t="s">
        <v>37</v>
      </c>
      <c r="E16" s="23" t="s">
        <v>273</v>
      </c>
      <c r="F16" s="23" t="s">
        <v>273</v>
      </c>
      <c r="G16" s="25" t="s">
        <v>273</v>
      </c>
      <c r="H16" s="26">
        <v>25</v>
      </c>
      <c r="I16" s="26">
        <v>25</v>
      </c>
      <c r="J16" s="19"/>
    </row>
    <row r="17" ht="24" spans="1:10">
      <c r="A17" s="20" t="s">
        <v>64</v>
      </c>
      <c r="B17" s="21" t="s">
        <v>65</v>
      </c>
      <c r="C17" s="22" t="s">
        <v>274</v>
      </c>
      <c r="D17" s="20" t="s">
        <v>37</v>
      </c>
      <c r="E17" s="27" t="s">
        <v>71</v>
      </c>
      <c r="F17" s="28" t="s">
        <v>68</v>
      </c>
      <c r="G17" s="27" t="s">
        <v>71</v>
      </c>
      <c r="H17" s="19">
        <v>30</v>
      </c>
      <c r="I17" s="19">
        <v>30</v>
      </c>
      <c r="J17" s="19"/>
    </row>
    <row r="18" ht="24" spans="1:10">
      <c r="A18" s="29" t="s">
        <v>72</v>
      </c>
      <c r="B18" s="30" t="s">
        <v>73</v>
      </c>
      <c r="C18" s="22" t="s">
        <v>275</v>
      </c>
      <c r="D18" s="20" t="s">
        <v>37</v>
      </c>
      <c r="E18" s="23">
        <v>90</v>
      </c>
      <c r="F18" s="28" t="s">
        <v>51</v>
      </c>
      <c r="G18" s="31">
        <v>0.9</v>
      </c>
      <c r="H18" s="19">
        <v>10</v>
      </c>
      <c r="I18" s="19">
        <v>10</v>
      </c>
      <c r="J18" s="35" t="s">
        <v>107</v>
      </c>
    </row>
    <row r="19" spans="1:10">
      <c r="A19" s="4" t="s">
        <v>76</v>
      </c>
      <c r="B19" s="4"/>
      <c r="C19" s="4"/>
      <c r="D19" s="32" t="s">
        <v>39</v>
      </c>
      <c r="E19" s="32"/>
      <c r="F19" s="32"/>
      <c r="G19" s="32"/>
      <c r="H19" s="32"/>
      <c r="I19" s="32"/>
      <c r="J19" s="32"/>
    </row>
    <row r="20" spans="1:10">
      <c r="A20" s="4" t="s">
        <v>77</v>
      </c>
      <c r="B20" s="4"/>
      <c r="C20" s="4"/>
      <c r="D20" s="4"/>
      <c r="E20" s="4"/>
      <c r="F20" s="4"/>
      <c r="G20" s="4"/>
      <c r="H20" s="4">
        <v>100</v>
      </c>
      <c r="I20" s="4">
        <v>90.47</v>
      </c>
      <c r="J20" s="36" t="s">
        <v>78</v>
      </c>
    </row>
    <row r="21" spans="1:10">
      <c r="A21" s="33"/>
      <c r="B21" s="33"/>
      <c r="C21" s="33"/>
      <c r="D21" s="33"/>
      <c r="E21" s="33"/>
      <c r="F21" s="33"/>
      <c r="G21" s="33"/>
      <c r="H21" s="33"/>
      <c r="I21" s="33"/>
      <c r="J21"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H22" sqref="H22"/>
    </sheetView>
  </sheetViews>
  <sheetFormatPr defaultColWidth="8.89166666666667" defaultRowHeight="13.5"/>
  <cols>
    <col min="1" max="1" width="8.89166666666667" style="1"/>
    <col min="2" max="2" width="12.4666666666667" style="1" customWidth="1"/>
    <col min="3" max="3" width="12.5916666666667" style="1" customWidth="1"/>
    <col min="4" max="4" width="10.7333333333333" style="1" customWidth="1"/>
    <col min="5" max="5" width="10.8583333333333" style="1" customWidth="1"/>
    <col min="6" max="6" width="11.3583333333333" style="1" customWidth="1"/>
    <col min="7" max="7" width="8.89166666666667" style="1"/>
    <col min="8" max="8" width="9.5" style="1" customWidth="1"/>
    <col min="9" max="9" width="8.89166666666667" style="1"/>
    <col min="10" max="10" width="13.2" style="1" customWidth="1"/>
    <col min="11" max="16384" width="8.89166666666667" style="1"/>
  </cols>
  <sheetData>
    <row r="1" spans="1:10">
      <c r="A1" s="2" t="s">
        <v>0</v>
      </c>
      <c r="B1" s="2"/>
      <c r="C1" s="2"/>
      <c r="D1" s="2"/>
      <c r="E1" s="2"/>
      <c r="F1" s="2"/>
      <c r="G1" s="2"/>
      <c r="H1" s="2"/>
      <c r="I1" s="2"/>
      <c r="J1" s="2"/>
    </row>
    <row r="2" ht="22.5" spans="1:10">
      <c r="A2" s="3" t="s">
        <v>1</v>
      </c>
      <c r="B2" s="3"/>
      <c r="C2" s="3"/>
      <c r="D2" s="3"/>
      <c r="E2" s="3"/>
      <c r="F2" s="3"/>
      <c r="G2" s="3"/>
      <c r="H2" s="3"/>
      <c r="I2" s="3"/>
      <c r="J2" s="3"/>
    </row>
    <row r="3" ht="22.5" spans="1:10">
      <c r="A3" s="3"/>
      <c r="B3" s="3"/>
      <c r="C3" s="3"/>
      <c r="D3" s="3"/>
      <c r="E3" s="3"/>
      <c r="F3" s="3"/>
      <c r="G3" s="3"/>
      <c r="H3" s="3"/>
      <c r="I3" s="3"/>
      <c r="J3" s="34"/>
    </row>
    <row r="4" spans="1:10">
      <c r="A4" s="4" t="s">
        <v>2</v>
      </c>
      <c r="B4" s="4"/>
      <c r="C4" s="5" t="s">
        <v>79</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f>D8+D9</f>
        <v>23.97</v>
      </c>
      <c r="E7" s="8">
        <f>E8+E9</f>
        <v>23.97</v>
      </c>
      <c r="F7" s="8">
        <f>F8+F9</f>
        <v>2.44</v>
      </c>
      <c r="G7" s="4">
        <v>10</v>
      </c>
      <c r="H7" s="8">
        <f>F7/E7</f>
        <v>0.101793909052983</v>
      </c>
      <c r="I7" s="9">
        <v>1.02</v>
      </c>
      <c r="J7" s="9"/>
    </row>
    <row r="8" ht="24" spans="1:10">
      <c r="A8" s="4"/>
      <c r="B8" s="4"/>
      <c r="C8" s="7" t="s">
        <v>15</v>
      </c>
      <c r="D8" s="8">
        <v>23.97</v>
      </c>
      <c r="E8" s="8">
        <v>23.97</v>
      </c>
      <c r="F8" s="8">
        <v>2.44</v>
      </c>
      <c r="G8" s="4" t="s">
        <v>16</v>
      </c>
      <c r="H8" s="8"/>
      <c r="I8" s="9" t="s">
        <v>16</v>
      </c>
      <c r="J8" s="9"/>
    </row>
    <row r="9" ht="22" customHeight="1" spans="1:10">
      <c r="A9" s="4"/>
      <c r="B9" s="4"/>
      <c r="C9" s="7" t="s">
        <v>17</v>
      </c>
      <c r="D9" s="8"/>
      <c r="E9" s="8"/>
      <c r="F9" s="8"/>
      <c r="G9" s="4" t="s">
        <v>16</v>
      </c>
      <c r="H9" s="8"/>
      <c r="I9" s="9" t="s">
        <v>16</v>
      </c>
      <c r="J9" s="9"/>
    </row>
    <row r="10" ht="18" customHeight="1" spans="1:10">
      <c r="A10" s="4"/>
      <c r="B10" s="4"/>
      <c r="C10" s="7" t="s">
        <v>18</v>
      </c>
      <c r="D10" s="9" t="s">
        <v>16</v>
      </c>
      <c r="E10" s="9" t="s">
        <v>16</v>
      </c>
      <c r="F10" s="9" t="s">
        <v>16</v>
      </c>
      <c r="G10" s="4" t="s">
        <v>16</v>
      </c>
      <c r="H10" s="8"/>
      <c r="I10" s="9" t="s">
        <v>16</v>
      </c>
      <c r="J10" s="9"/>
    </row>
    <row r="11" ht="24" customHeight="1" spans="1:10">
      <c r="A11" s="4" t="s">
        <v>19</v>
      </c>
      <c r="B11" s="4" t="s">
        <v>20</v>
      </c>
      <c r="C11" s="4"/>
      <c r="D11" s="4"/>
      <c r="E11" s="4"/>
      <c r="F11" s="9" t="s">
        <v>21</v>
      </c>
      <c r="G11" s="9"/>
      <c r="H11" s="9"/>
      <c r="I11" s="9"/>
      <c r="J11" s="9"/>
    </row>
    <row r="12" ht="37" customHeight="1" spans="1:10">
      <c r="A12" s="4"/>
      <c r="B12" s="10" t="s">
        <v>80</v>
      </c>
      <c r="C12" s="11"/>
      <c r="D12" s="11"/>
      <c r="E12" s="12"/>
      <c r="F12" s="9" t="s">
        <v>81</v>
      </c>
      <c r="G12" s="9"/>
      <c r="H12" s="9"/>
      <c r="I12" s="9"/>
      <c r="J12" s="9"/>
    </row>
    <row r="13" spans="1:10">
      <c r="A13" s="13" t="s">
        <v>24</v>
      </c>
      <c r="B13" s="14"/>
      <c r="C13" s="15"/>
      <c r="D13" s="13" t="s">
        <v>25</v>
      </c>
      <c r="E13" s="14"/>
      <c r="F13" s="15"/>
      <c r="G13" s="16" t="s">
        <v>26</v>
      </c>
      <c r="H13" s="16" t="s">
        <v>11</v>
      </c>
      <c r="I13" s="16" t="s">
        <v>13</v>
      </c>
      <c r="J13" s="16" t="s">
        <v>27</v>
      </c>
    </row>
    <row r="14" spans="1:10">
      <c r="A14" s="17" t="s">
        <v>28</v>
      </c>
      <c r="B14" s="4" t="s">
        <v>29</v>
      </c>
      <c r="C14" s="4" t="s">
        <v>30</v>
      </c>
      <c r="D14" s="4" t="s">
        <v>31</v>
      </c>
      <c r="E14" s="4" t="s">
        <v>32</v>
      </c>
      <c r="F14" s="18" t="s">
        <v>33</v>
      </c>
      <c r="G14" s="19"/>
      <c r="H14" s="19"/>
      <c r="I14" s="19"/>
      <c r="J14" s="19"/>
    </row>
    <row r="15" ht="24" spans="1:10">
      <c r="A15" s="20" t="s">
        <v>34</v>
      </c>
      <c r="B15" s="21" t="s">
        <v>35</v>
      </c>
      <c r="C15" s="50" t="s">
        <v>82</v>
      </c>
      <c r="D15" s="58" t="s">
        <v>37</v>
      </c>
      <c r="E15" s="4">
        <v>4</v>
      </c>
      <c r="F15" s="18" t="s">
        <v>44</v>
      </c>
      <c r="G15" s="19" t="s">
        <v>83</v>
      </c>
      <c r="H15" s="19">
        <v>25</v>
      </c>
      <c r="I15" s="19">
        <v>25</v>
      </c>
      <c r="J15" s="19" t="s">
        <v>39</v>
      </c>
    </row>
    <row r="16" ht="24" spans="1:10">
      <c r="A16" s="20"/>
      <c r="B16" s="21" t="s">
        <v>49</v>
      </c>
      <c r="C16" s="50" t="s">
        <v>84</v>
      </c>
      <c r="D16" s="58" t="s">
        <v>37</v>
      </c>
      <c r="E16" s="54">
        <v>100</v>
      </c>
      <c r="F16" s="18" t="s">
        <v>51</v>
      </c>
      <c r="G16" s="27">
        <v>1</v>
      </c>
      <c r="H16" s="19">
        <v>25</v>
      </c>
      <c r="I16" s="19">
        <v>25</v>
      </c>
      <c r="J16" s="19" t="s">
        <v>39</v>
      </c>
    </row>
    <row r="17" ht="60" spans="1:10">
      <c r="A17" s="20" t="s">
        <v>64</v>
      </c>
      <c r="B17" s="20" t="s">
        <v>65</v>
      </c>
      <c r="C17" s="50" t="s">
        <v>85</v>
      </c>
      <c r="D17" s="58" t="s">
        <v>37</v>
      </c>
      <c r="E17" s="4" t="s">
        <v>86</v>
      </c>
      <c r="F17" s="18" t="s">
        <v>68</v>
      </c>
      <c r="G17" s="19" t="s">
        <v>86</v>
      </c>
      <c r="H17" s="19">
        <v>30</v>
      </c>
      <c r="I17" s="19">
        <v>30</v>
      </c>
      <c r="J17" s="19" t="s">
        <v>39</v>
      </c>
    </row>
    <row r="18" ht="24" spans="1:10">
      <c r="A18" s="29" t="s">
        <v>72</v>
      </c>
      <c r="B18" s="30" t="s">
        <v>73</v>
      </c>
      <c r="C18" s="50" t="s">
        <v>87</v>
      </c>
      <c r="D18" s="58" t="s">
        <v>75</v>
      </c>
      <c r="E18" s="47">
        <v>90</v>
      </c>
      <c r="F18" s="5" t="s">
        <v>51</v>
      </c>
      <c r="G18" s="31">
        <v>0.9</v>
      </c>
      <c r="H18" s="47">
        <v>10</v>
      </c>
      <c r="I18" s="47">
        <v>10</v>
      </c>
      <c r="J18" s="62" t="s">
        <v>39</v>
      </c>
    </row>
    <row r="19" spans="1:10">
      <c r="A19" s="4" t="s">
        <v>76</v>
      </c>
      <c r="B19" s="4"/>
      <c r="C19" s="4"/>
      <c r="D19" s="32" t="s">
        <v>88</v>
      </c>
      <c r="E19" s="32"/>
      <c r="F19" s="32"/>
      <c r="G19" s="32"/>
      <c r="H19" s="32"/>
      <c r="I19" s="32"/>
      <c r="J19" s="32"/>
    </row>
    <row r="20" spans="1:10">
      <c r="A20" s="4" t="s">
        <v>77</v>
      </c>
      <c r="B20" s="4"/>
      <c r="C20" s="4"/>
      <c r="D20" s="4"/>
      <c r="E20" s="4"/>
      <c r="F20" s="4"/>
      <c r="G20" s="4"/>
      <c r="H20" s="4">
        <v>100</v>
      </c>
      <c r="I20" s="4">
        <v>91.02</v>
      </c>
      <c r="J20" s="36" t="s">
        <v>78</v>
      </c>
    </row>
    <row r="21" spans="1:10">
      <c r="A21" s="33"/>
      <c r="B21" s="33"/>
      <c r="C21" s="33"/>
      <c r="D21" s="33"/>
      <c r="E21" s="33"/>
      <c r="F21" s="33"/>
      <c r="G21" s="33"/>
      <c r="H21" s="33"/>
      <c r="I21" s="33"/>
      <c r="J21"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M5" sqref="M5"/>
    </sheetView>
  </sheetViews>
  <sheetFormatPr defaultColWidth="8.89166666666667" defaultRowHeight="13.5"/>
  <cols>
    <col min="1" max="1" width="8.89166666666667" style="1"/>
    <col min="2" max="2" width="12.4666666666667" style="1" customWidth="1"/>
    <col min="3" max="3" width="12.5916666666667" style="1" customWidth="1"/>
    <col min="4" max="4" width="10.7333333333333" style="1" customWidth="1"/>
    <col min="5" max="5" width="10.8583333333333" style="1" customWidth="1"/>
    <col min="6" max="6" width="11.3583333333333" style="1" customWidth="1"/>
    <col min="7" max="7" width="8.89166666666667" style="1"/>
    <col min="8" max="8" width="9.5" style="1" customWidth="1"/>
    <col min="9" max="9" width="8.89166666666667" style="1"/>
    <col min="10" max="10" width="14.875" style="1" customWidth="1"/>
    <col min="11" max="16384" width="8.89166666666667" style="1"/>
  </cols>
  <sheetData>
    <row r="1" spans="1:10">
      <c r="A1" s="2" t="s">
        <v>0</v>
      </c>
      <c r="B1" s="2"/>
      <c r="C1" s="2"/>
      <c r="D1" s="2"/>
      <c r="E1" s="2"/>
      <c r="F1" s="2"/>
      <c r="G1" s="2"/>
      <c r="H1" s="2"/>
      <c r="I1" s="2"/>
      <c r="J1" s="2"/>
    </row>
    <row r="2" ht="22.5" spans="1:10">
      <c r="A2" s="3" t="s">
        <v>1</v>
      </c>
      <c r="B2" s="3"/>
      <c r="C2" s="3"/>
      <c r="D2" s="3"/>
      <c r="E2" s="3"/>
      <c r="F2" s="3"/>
      <c r="G2" s="3"/>
      <c r="H2" s="3"/>
      <c r="I2" s="3"/>
      <c r="J2" s="3"/>
    </row>
    <row r="3" ht="22.5" spans="1:10">
      <c r="A3" s="3"/>
      <c r="B3" s="3"/>
      <c r="C3" s="3"/>
      <c r="D3" s="3"/>
      <c r="E3" s="3"/>
      <c r="F3" s="3"/>
      <c r="G3" s="3"/>
      <c r="H3" s="3"/>
      <c r="I3" s="3"/>
      <c r="J3" s="34"/>
    </row>
    <row r="4" spans="1:10">
      <c r="A4" s="4" t="s">
        <v>2</v>
      </c>
      <c r="B4" s="4"/>
      <c r="C4" s="5" t="s">
        <v>89</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f t="shared" ref="D7:F7" si="0">D8+D9</f>
        <v>50</v>
      </c>
      <c r="E7" s="8">
        <f t="shared" si="0"/>
        <v>50</v>
      </c>
      <c r="F7" s="8">
        <f t="shared" si="0"/>
        <v>50</v>
      </c>
      <c r="G7" s="4">
        <v>10</v>
      </c>
      <c r="H7" s="8">
        <f>F7/E7</f>
        <v>1</v>
      </c>
      <c r="I7" s="9">
        <v>10</v>
      </c>
      <c r="J7" s="9"/>
    </row>
    <row r="8" ht="24" spans="1:10">
      <c r="A8" s="4"/>
      <c r="B8" s="4"/>
      <c r="C8" s="7" t="s">
        <v>15</v>
      </c>
      <c r="D8" s="8">
        <v>50</v>
      </c>
      <c r="E8" s="8">
        <v>50</v>
      </c>
      <c r="F8" s="8">
        <v>50</v>
      </c>
      <c r="G8" s="4" t="s">
        <v>16</v>
      </c>
      <c r="H8" s="8"/>
      <c r="I8" s="9" t="s">
        <v>16</v>
      </c>
      <c r="J8" s="9"/>
    </row>
    <row r="9" ht="22" customHeight="1" spans="1:10">
      <c r="A9" s="4"/>
      <c r="B9" s="4"/>
      <c r="C9" s="7" t="s">
        <v>17</v>
      </c>
      <c r="D9" s="8"/>
      <c r="E9" s="8"/>
      <c r="F9" s="8"/>
      <c r="G9" s="4" t="s">
        <v>16</v>
      </c>
      <c r="H9" s="8"/>
      <c r="I9" s="9" t="s">
        <v>16</v>
      </c>
      <c r="J9" s="9"/>
    </row>
    <row r="10" ht="18" customHeight="1" spans="1:10">
      <c r="A10" s="4"/>
      <c r="B10" s="4"/>
      <c r="C10" s="7" t="s">
        <v>18</v>
      </c>
      <c r="D10" s="9" t="s">
        <v>16</v>
      </c>
      <c r="E10" s="9" t="s">
        <v>16</v>
      </c>
      <c r="F10" s="9" t="s">
        <v>16</v>
      </c>
      <c r="G10" s="4" t="s">
        <v>16</v>
      </c>
      <c r="H10" s="8"/>
      <c r="I10" s="9" t="s">
        <v>16</v>
      </c>
      <c r="J10" s="9"/>
    </row>
    <row r="11" ht="24" customHeight="1" spans="1:10">
      <c r="A11" s="4" t="s">
        <v>19</v>
      </c>
      <c r="B11" s="4" t="s">
        <v>20</v>
      </c>
      <c r="C11" s="4"/>
      <c r="D11" s="4"/>
      <c r="E11" s="4"/>
      <c r="F11" s="9" t="s">
        <v>21</v>
      </c>
      <c r="G11" s="9"/>
      <c r="H11" s="9"/>
      <c r="I11" s="9"/>
      <c r="J11" s="9"/>
    </row>
    <row r="12" ht="60" customHeight="1" spans="1:10">
      <c r="A12" s="4"/>
      <c r="B12" s="10" t="s">
        <v>90</v>
      </c>
      <c r="C12" s="11"/>
      <c r="D12" s="11"/>
      <c r="E12" s="12"/>
      <c r="F12" s="9" t="s">
        <v>91</v>
      </c>
      <c r="G12" s="9"/>
      <c r="H12" s="9"/>
      <c r="I12" s="9"/>
      <c r="J12" s="9"/>
    </row>
    <row r="13" spans="1:10">
      <c r="A13" s="13" t="s">
        <v>24</v>
      </c>
      <c r="B13" s="14"/>
      <c r="C13" s="15"/>
      <c r="D13" s="13" t="s">
        <v>25</v>
      </c>
      <c r="E13" s="14"/>
      <c r="F13" s="15"/>
      <c r="G13" s="16" t="s">
        <v>26</v>
      </c>
      <c r="H13" s="16" t="s">
        <v>11</v>
      </c>
      <c r="I13" s="16" t="s">
        <v>13</v>
      </c>
      <c r="J13" s="16" t="s">
        <v>27</v>
      </c>
    </row>
    <row r="14" spans="1:10">
      <c r="A14" s="17" t="s">
        <v>28</v>
      </c>
      <c r="B14" s="4" t="s">
        <v>29</v>
      </c>
      <c r="C14" s="4" t="s">
        <v>30</v>
      </c>
      <c r="D14" s="4" t="s">
        <v>31</v>
      </c>
      <c r="E14" s="4" t="s">
        <v>32</v>
      </c>
      <c r="F14" s="18" t="s">
        <v>33</v>
      </c>
      <c r="G14" s="19"/>
      <c r="H14" s="19"/>
      <c r="I14" s="19"/>
      <c r="J14" s="19"/>
    </row>
    <row r="15" ht="34" customHeight="1" spans="1:10">
      <c r="A15" s="20" t="s">
        <v>34</v>
      </c>
      <c r="B15" s="21" t="s">
        <v>35</v>
      </c>
      <c r="C15" s="50" t="s">
        <v>92</v>
      </c>
      <c r="D15" s="58" t="s">
        <v>37</v>
      </c>
      <c r="E15" s="4">
        <v>1</v>
      </c>
      <c r="F15" s="18" t="s">
        <v>93</v>
      </c>
      <c r="G15" s="19" t="s">
        <v>94</v>
      </c>
      <c r="H15" s="61">
        <v>7.5</v>
      </c>
      <c r="I15" s="61">
        <v>7.5</v>
      </c>
      <c r="J15" s="19"/>
    </row>
    <row r="16" ht="24" spans="1:10">
      <c r="A16" s="20"/>
      <c r="B16" s="38"/>
      <c r="C16" s="50" t="s">
        <v>95</v>
      </c>
      <c r="D16" s="58" t="s">
        <v>37</v>
      </c>
      <c r="E16" s="4">
        <v>1</v>
      </c>
      <c r="F16" s="18" t="s">
        <v>93</v>
      </c>
      <c r="G16" s="19" t="s">
        <v>96</v>
      </c>
      <c r="H16" s="61">
        <v>7.5</v>
      </c>
      <c r="I16" s="61">
        <v>7.5</v>
      </c>
      <c r="J16" s="19"/>
    </row>
    <row r="17" ht="24" spans="1:10">
      <c r="A17" s="20"/>
      <c r="B17" s="38"/>
      <c r="C17" s="50" t="s">
        <v>97</v>
      </c>
      <c r="D17" s="58" t="s">
        <v>37</v>
      </c>
      <c r="E17" s="4">
        <v>1</v>
      </c>
      <c r="F17" s="18" t="s">
        <v>93</v>
      </c>
      <c r="G17" s="19" t="s">
        <v>94</v>
      </c>
      <c r="H17" s="61">
        <v>2.5</v>
      </c>
      <c r="I17" s="61">
        <v>0.5</v>
      </c>
      <c r="J17" s="19" t="s">
        <v>98</v>
      </c>
    </row>
    <row r="18" ht="24" spans="1:10">
      <c r="A18" s="20"/>
      <c r="B18" s="21" t="s">
        <v>49</v>
      </c>
      <c r="C18" s="50" t="s">
        <v>99</v>
      </c>
      <c r="D18" s="58" t="s">
        <v>37</v>
      </c>
      <c r="E18" s="54">
        <v>100</v>
      </c>
      <c r="F18" s="18" t="s">
        <v>51</v>
      </c>
      <c r="G18" s="27">
        <v>1</v>
      </c>
      <c r="H18" s="61">
        <v>7.5</v>
      </c>
      <c r="I18" s="61">
        <v>7.5</v>
      </c>
      <c r="J18" s="19"/>
    </row>
    <row r="19" ht="24" spans="1:10">
      <c r="A19" s="20"/>
      <c r="B19" s="38"/>
      <c r="C19" s="50" t="s">
        <v>100</v>
      </c>
      <c r="D19" s="58" t="s">
        <v>37</v>
      </c>
      <c r="E19" s="54">
        <v>100</v>
      </c>
      <c r="F19" s="18" t="s">
        <v>51</v>
      </c>
      <c r="G19" s="27">
        <v>1</v>
      </c>
      <c r="H19" s="61">
        <v>7.5</v>
      </c>
      <c r="I19" s="61">
        <v>7.5</v>
      </c>
      <c r="J19" s="19"/>
    </row>
    <row r="20" ht="24" spans="1:10">
      <c r="A20" s="20"/>
      <c r="B20" s="38"/>
      <c r="C20" s="50" t="s">
        <v>101</v>
      </c>
      <c r="D20" s="58" t="s">
        <v>37</v>
      </c>
      <c r="E20" s="54">
        <v>100</v>
      </c>
      <c r="F20" s="18" t="s">
        <v>51</v>
      </c>
      <c r="G20" s="27">
        <v>0</v>
      </c>
      <c r="H20" s="61">
        <v>2.5</v>
      </c>
      <c r="I20" s="61">
        <v>0.5</v>
      </c>
      <c r="J20" s="19" t="s">
        <v>98</v>
      </c>
    </row>
    <row r="21" ht="14.25" spans="1:10">
      <c r="A21" s="20"/>
      <c r="B21" s="21" t="s">
        <v>55</v>
      </c>
      <c r="C21" s="50" t="s">
        <v>102</v>
      </c>
      <c r="D21" s="58" t="s">
        <v>37</v>
      </c>
      <c r="E21" s="4" t="s">
        <v>103</v>
      </c>
      <c r="F21" s="18" t="s">
        <v>68</v>
      </c>
      <c r="G21" s="4" t="s">
        <v>103</v>
      </c>
      <c r="H21" s="26">
        <v>7.5</v>
      </c>
      <c r="I21" s="26">
        <v>7.5</v>
      </c>
      <c r="J21" s="19"/>
    </row>
    <row r="22" ht="14.25" spans="1:10">
      <c r="A22" s="20"/>
      <c r="B22" s="20" t="s">
        <v>59</v>
      </c>
      <c r="C22" s="50" t="s">
        <v>60</v>
      </c>
      <c r="D22" s="20" t="s">
        <v>61</v>
      </c>
      <c r="E22" s="4">
        <v>500000</v>
      </c>
      <c r="F22" s="18" t="s">
        <v>63</v>
      </c>
      <c r="G22" s="19" t="s">
        <v>104</v>
      </c>
      <c r="H22" s="26">
        <v>7.5</v>
      </c>
      <c r="I22" s="26">
        <v>7.5</v>
      </c>
      <c r="J22" s="19"/>
    </row>
    <row r="23" ht="24" spans="1:10">
      <c r="A23" s="20" t="s">
        <v>64</v>
      </c>
      <c r="B23" s="20" t="s">
        <v>65</v>
      </c>
      <c r="C23" s="50" t="s">
        <v>105</v>
      </c>
      <c r="D23" s="58" t="s">
        <v>37</v>
      </c>
      <c r="E23" s="4" t="s">
        <v>105</v>
      </c>
      <c r="F23" s="18" t="s">
        <v>68</v>
      </c>
      <c r="G23" s="19" t="s">
        <v>105</v>
      </c>
      <c r="H23" s="26">
        <v>30</v>
      </c>
      <c r="I23" s="26">
        <v>30</v>
      </c>
      <c r="J23" s="19"/>
    </row>
    <row r="24" ht="24" spans="1:10">
      <c r="A24" s="29" t="s">
        <v>72</v>
      </c>
      <c r="B24" s="30" t="s">
        <v>73</v>
      </c>
      <c r="C24" s="50" t="s">
        <v>106</v>
      </c>
      <c r="D24" s="58" t="s">
        <v>37</v>
      </c>
      <c r="E24" s="54">
        <v>95</v>
      </c>
      <c r="F24" s="31" t="s">
        <v>51</v>
      </c>
      <c r="G24" s="47">
        <v>98</v>
      </c>
      <c r="H24" s="26">
        <v>10</v>
      </c>
      <c r="I24" s="26">
        <v>10</v>
      </c>
      <c r="J24" s="35" t="s">
        <v>107</v>
      </c>
    </row>
    <row r="25" spans="1:10">
      <c r="A25" s="4" t="s">
        <v>76</v>
      </c>
      <c r="B25" s="4"/>
      <c r="C25" s="4"/>
      <c r="D25" s="32" t="s">
        <v>39</v>
      </c>
      <c r="E25" s="32"/>
      <c r="F25" s="32"/>
      <c r="G25" s="32"/>
      <c r="H25" s="32"/>
      <c r="I25" s="32"/>
      <c r="J25" s="32"/>
    </row>
    <row r="26" spans="1:10">
      <c r="A26" s="4" t="s">
        <v>77</v>
      </c>
      <c r="B26" s="4"/>
      <c r="C26" s="4"/>
      <c r="D26" s="4"/>
      <c r="E26" s="4"/>
      <c r="F26" s="4"/>
      <c r="G26" s="4"/>
      <c r="H26" s="4">
        <v>100</v>
      </c>
      <c r="I26" s="4">
        <v>96</v>
      </c>
      <c r="J26" s="36" t="s">
        <v>78</v>
      </c>
    </row>
    <row r="27" spans="1:10">
      <c r="A27" s="33"/>
      <c r="B27" s="33"/>
      <c r="C27" s="33"/>
      <c r="D27" s="33"/>
      <c r="E27" s="33"/>
      <c r="F27" s="33"/>
      <c r="G27" s="33"/>
      <c r="H27" s="33"/>
      <c r="I27" s="33"/>
      <c r="J27" s="37"/>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22"/>
    <mergeCell ref="B15:B17"/>
    <mergeCell ref="B18:B20"/>
    <mergeCell ref="G13:G14"/>
    <mergeCell ref="H13:H14"/>
    <mergeCell ref="I13:I14"/>
    <mergeCell ref="J13:J14"/>
    <mergeCell ref="A6:B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D25" sqref="D25:J25"/>
    </sheetView>
  </sheetViews>
  <sheetFormatPr defaultColWidth="8.89166666666667" defaultRowHeight="13.5"/>
  <cols>
    <col min="1" max="1" width="8.89166666666667" style="1"/>
    <col min="2" max="2" width="12.4666666666667" style="1" customWidth="1"/>
    <col min="3" max="3" width="12.5916666666667" style="1" customWidth="1"/>
    <col min="4" max="4" width="10.7333333333333" style="1" customWidth="1"/>
    <col min="5" max="5" width="10.8583333333333" style="1" customWidth="1"/>
    <col min="6" max="6" width="11.3583333333333" style="1" customWidth="1"/>
    <col min="7" max="7" width="8.89166666666667" style="1"/>
    <col min="8" max="8" width="9.5" style="1" customWidth="1"/>
    <col min="9" max="9" width="8.89166666666667" style="1"/>
    <col min="10" max="10" width="14.375" style="1" customWidth="1"/>
    <col min="11" max="16384" width="8.89166666666667" style="1"/>
  </cols>
  <sheetData>
    <row r="1" spans="1:10">
      <c r="A1" s="2" t="s">
        <v>0</v>
      </c>
      <c r="B1" s="2"/>
      <c r="C1" s="2"/>
      <c r="D1" s="2"/>
      <c r="E1" s="2"/>
      <c r="F1" s="2"/>
      <c r="G1" s="2"/>
      <c r="H1" s="2"/>
      <c r="I1" s="2"/>
      <c r="J1" s="2"/>
    </row>
    <row r="2" ht="22.5" spans="1:10">
      <c r="A2" s="3" t="s">
        <v>1</v>
      </c>
      <c r="B2" s="3"/>
      <c r="C2" s="3"/>
      <c r="D2" s="3"/>
      <c r="E2" s="3"/>
      <c r="F2" s="3"/>
      <c r="G2" s="3"/>
      <c r="H2" s="3"/>
      <c r="I2" s="3"/>
      <c r="J2" s="3"/>
    </row>
    <row r="3" ht="22.5" spans="1:10">
      <c r="A3" s="3"/>
      <c r="B3" s="3"/>
      <c r="C3" s="3"/>
      <c r="D3" s="3"/>
      <c r="E3" s="3"/>
      <c r="F3" s="3"/>
      <c r="G3" s="3"/>
      <c r="H3" s="3"/>
      <c r="I3" s="3"/>
      <c r="J3" s="34"/>
    </row>
    <row r="4" spans="1:10">
      <c r="A4" s="4" t="s">
        <v>2</v>
      </c>
      <c r="B4" s="4"/>
      <c r="C4" s="5" t="s">
        <v>108</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f t="shared" ref="D7:F7" si="0">D8+D9</f>
        <v>70</v>
      </c>
      <c r="E7" s="8">
        <f t="shared" si="0"/>
        <v>20</v>
      </c>
      <c r="F7" s="8">
        <f t="shared" si="0"/>
        <v>20</v>
      </c>
      <c r="G7" s="4">
        <v>10</v>
      </c>
      <c r="H7" s="8">
        <f>F7/E7</f>
        <v>1</v>
      </c>
      <c r="I7" s="9">
        <v>10</v>
      </c>
      <c r="J7" s="9"/>
    </row>
    <row r="8" ht="24" spans="1:10">
      <c r="A8" s="4"/>
      <c r="B8" s="4"/>
      <c r="C8" s="7" t="s">
        <v>15</v>
      </c>
      <c r="D8" s="8">
        <v>70</v>
      </c>
      <c r="E8" s="8">
        <v>20</v>
      </c>
      <c r="F8" s="8">
        <v>20</v>
      </c>
      <c r="G8" s="4" t="s">
        <v>16</v>
      </c>
      <c r="H8" s="8"/>
      <c r="I8" s="9" t="s">
        <v>16</v>
      </c>
      <c r="J8" s="9"/>
    </row>
    <row r="9" ht="22" customHeight="1" spans="1:10">
      <c r="A9" s="4"/>
      <c r="B9" s="4"/>
      <c r="C9" s="7" t="s">
        <v>17</v>
      </c>
      <c r="D9" s="8"/>
      <c r="E9" s="8"/>
      <c r="F9" s="8"/>
      <c r="G9" s="4" t="s">
        <v>16</v>
      </c>
      <c r="H9" s="8"/>
      <c r="I9" s="9" t="s">
        <v>16</v>
      </c>
      <c r="J9" s="9"/>
    </row>
    <row r="10" ht="18" customHeight="1" spans="1:10">
      <c r="A10" s="4"/>
      <c r="B10" s="4"/>
      <c r="C10" s="7" t="s">
        <v>18</v>
      </c>
      <c r="D10" s="9" t="s">
        <v>16</v>
      </c>
      <c r="E10" s="9" t="s">
        <v>16</v>
      </c>
      <c r="F10" s="9" t="s">
        <v>16</v>
      </c>
      <c r="G10" s="4" t="s">
        <v>16</v>
      </c>
      <c r="H10" s="8"/>
      <c r="I10" s="9" t="s">
        <v>16</v>
      </c>
      <c r="J10" s="9"/>
    </row>
    <row r="11" ht="24" customHeight="1" spans="1:10">
      <c r="A11" s="4" t="s">
        <v>19</v>
      </c>
      <c r="B11" s="4" t="s">
        <v>20</v>
      </c>
      <c r="C11" s="4"/>
      <c r="D11" s="4"/>
      <c r="E11" s="4"/>
      <c r="F11" s="9" t="s">
        <v>21</v>
      </c>
      <c r="G11" s="9"/>
      <c r="H11" s="9"/>
      <c r="I11" s="9"/>
      <c r="J11" s="9"/>
    </row>
    <row r="12" ht="57" customHeight="1" spans="1:10">
      <c r="A12" s="4"/>
      <c r="B12" s="10" t="s">
        <v>109</v>
      </c>
      <c r="C12" s="11"/>
      <c r="D12" s="11"/>
      <c r="E12" s="12"/>
      <c r="F12" s="9" t="s">
        <v>110</v>
      </c>
      <c r="G12" s="9"/>
      <c r="H12" s="9"/>
      <c r="I12" s="9"/>
      <c r="J12" s="9"/>
    </row>
    <row r="13" spans="1:10">
      <c r="A13" s="13" t="s">
        <v>24</v>
      </c>
      <c r="B13" s="14"/>
      <c r="C13" s="15"/>
      <c r="D13" s="13" t="s">
        <v>25</v>
      </c>
      <c r="E13" s="14"/>
      <c r="F13" s="15"/>
      <c r="G13" s="16" t="s">
        <v>26</v>
      </c>
      <c r="H13" s="16" t="s">
        <v>11</v>
      </c>
      <c r="I13" s="16" t="s">
        <v>13</v>
      </c>
      <c r="J13" s="16" t="s">
        <v>27</v>
      </c>
    </row>
    <row r="14" spans="1:10">
      <c r="A14" s="17" t="s">
        <v>28</v>
      </c>
      <c r="B14" s="4" t="s">
        <v>29</v>
      </c>
      <c r="C14" s="4" t="s">
        <v>30</v>
      </c>
      <c r="D14" s="4" t="s">
        <v>31</v>
      </c>
      <c r="E14" s="4" t="s">
        <v>32</v>
      </c>
      <c r="F14" s="18" t="s">
        <v>33</v>
      </c>
      <c r="G14" s="19"/>
      <c r="H14" s="19"/>
      <c r="I14" s="19"/>
      <c r="J14" s="19"/>
    </row>
    <row r="15" ht="24" spans="1:10">
      <c r="A15" s="20" t="s">
        <v>34</v>
      </c>
      <c r="B15" s="21" t="s">
        <v>35</v>
      </c>
      <c r="C15" s="50" t="s">
        <v>92</v>
      </c>
      <c r="D15" s="58" t="s">
        <v>37</v>
      </c>
      <c r="E15" s="4">
        <v>1</v>
      </c>
      <c r="F15" s="18" t="s">
        <v>93</v>
      </c>
      <c r="G15" s="19" t="s">
        <v>94</v>
      </c>
      <c r="H15" s="26">
        <v>7.5</v>
      </c>
      <c r="I15" s="26">
        <v>7.5</v>
      </c>
      <c r="J15" s="19"/>
    </row>
    <row r="16" ht="24" spans="1:10">
      <c r="A16" s="20"/>
      <c r="B16" s="38"/>
      <c r="C16" s="50" t="s">
        <v>95</v>
      </c>
      <c r="D16" s="58" t="s">
        <v>37</v>
      </c>
      <c r="E16" s="4">
        <v>1</v>
      </c>
      <c r="F16" s="18" t="s">
        <v>93</v>
      </c>
      <c r="G16" s="19" t="s">
        <v>94</v>
      </c>
      <c r="H16" s="26">
        <v>7.5</v>
      </c>
      <c r="I16" s="26">
        <v>7.5</v>
      </c>
      <c r="J16" s="19"/>
    </row>
    <row r="17" ht="28.5" spans="1:10">
      <c r="A17" s="20"/>
      <c r="B17" s="38"/>
      <c r="C17" s="50" t="s">
        <v>97</v>
      </c>
      <c r="D17" s="58" t="s">
        <v>37</v>
      </c>
      <c r="E17" s="4">
        <v>1</v>
      </c>
      <c r="F17" s="18" t="s">
        <v>93</v>
      </c>
      <c r="G17" s="19" t="s">
        <v>96</v>
      </c>
      <c r="H17" s="26">
        <v>2.5</v>
      </c>
      <c r="I17" s="26">
        <v>0.5</v>
      </c>
      <c r="J17" s="56" t="s">
        <v>111</v>
      </c>
    </row>
    <row r="18" ht="24" spans="1:10">
      <c r="A18" s="20"/>
      <c r="B18" s="21" t="s">
        <v>49</v>
      </c>
      <c r="C18" s="50" t="s">
        <v>99</v>
      </c>
      <c r="D18" s="58" t="s">
        <v>37</v>
      </c>
      <c r="E18" s="54">
        <v>100</v>
      </c>
      <c r="F18" s="18" t="s">
        <v>51</v>
      </c>
      <c r="G18" s="27">
        <v>1</v>
      </c>
      <c r="H18" s="26">
        <v>7.5</v>
      </c>
      <c r="I18" s="26">
        <v>7.5</v>
      </c>
      <c r="J18" s="19"/>
    </row>
    <row r="19" ht="24" spans="1:10">
      <c r="A19" s="20"/>
      <c r="B19" s="38"/>
      <c r="C19" s="50" t="s">
        <v>100</v>
      </c>
      <c r="D19" s="58" t="s">
        <v>37</v>
      </c>
      <c r="E19" s="54">
        <v>100</v>
      </c>
      <c r="F19" s="18" t="s">
        <v>51</v>
      </c>
      <c r="G19" s="27">
        <v>1</v>
      </c>
      <c r="H19" s="26">
        <v>7.5</v>
      </c>
      <c r="I19" s="26">
        <v>7.5</v>
      </c>
      <c r="J19" s="19"/>
    </row>
    <row r="20" ht="28.5" spans="1:10">
      <c r="A20" s="20"/>
      <c r="B20" s="38"/>
      <c r="C20" s="50" t="s">
        <v>101</v>
      </c>
      <c r="D20" s="58" t="s">
        <v>37</v>
      </c>
      <c r="E20" s="54">
        <v>100</v>
      </c>
      <c r="F20" s="18" t="s">
        <v>51</v>
      </c>
      <c r="G20" s="27">
        <v>0</v>
      </c>
      <c r="H20" s="26">
        <v>2.5</v>
      </c>
      <c r="I20" s="26">
        <v>0.5</v>
      </c>
      <c r="J20" s="56" t="s">
        <v>111</v>
      </c>
    </row>
    <row r="21" ht="14.25" spans="1:10">
      <c r="A21" s="20"/>
      <c r="B21" s="21" t="s">
        <v>55</v>
      </c>
      <c r="C21" s="50" t="s">
        <v>102</v>
      </c>
      <c r="D21" s="58" t="s">
        <v>37</v>
      </c>
      <c r="E21" s="4" t="s">
        <v>103</v>
      </c>
      <c r="F21" s="18" t="s">
        <v>68</v>
      </c>
      <c r="G21" s="4" t="s">
        <v>103</v>
      </c>
      <c r="H21" s="26">
        <v>7.5</v>
      </c>
      <c r="I21" s="26">
        <v>7.5</v>
      </c>
      <c r="J21" s="19"/>
    </row>
    <row r="22" ht="14.25" spans="1:10">
      <c r="A22" s="20"/>
      <c r="B22" s="20" t="s">
        <v>59</v>
      </c>
      <c r="C22" s="50" t="s">
        <v>60</v>
      </c>
      <c r="D22" s="20" t="s">
        <v>61</v>
      </c>
      <c r="E22" s="4">
        <v>70</v>
      </c>
      <c r="F22" s="18" t="s">
        <v>112</v>
      </c>
      <c r="G22" s="19" t="s">
        <v>113</v>
      </c>
      <c r="H22" s="26">
        <v>7.5</v>
      </c>
      <c r="I22" s="26">
        <v>7.5</v>
      </c>
      <c r="J22" s="19"/>
    </row>
    <row r="23" ht="24" spans="1:10">
      <c r="A23" s="20" t="s">
        <v>64</v>
      </c>
      <c r="B23" s="20" t="s">
        <v>65</v>
      </c>
      <c r="C23" s="50" t="s">
        <v>105</v>
      </c>
      <c r="D23" s="58" t="s">
        <v>37</v>
      </c>
      <c r="E23" s="4" t="s">
        <v>105</v>
      </c>
      <c r="F23" s="18" t="s">
        <v>68</v>
      </c>
      <c r="G23" s="19" t="s">
        <v>105</v>
      </c>
      <c r="H23" s="26">
        <v>30</v>
      </c>
      <c r="I23" s="26">
        <v>30</v>
      </c>
      <c r="J23" s="19"/>
    </row>
    <row r="24" ht="24" spans="1:10">
      <c r="A24" s="29" t="s">
        <v>72</v>
      </c>
      <c r="B24" s="30" t="s">
        <v>73</v>
      </c>
      <c r="C24" s="50" t="s">
        <v>106</v>
      </c>
      <c r="D24" s="58" t="s">
        <v>75</v>
      </c>
      <c r="E24" s="54">
        <v>95</v>
      </c>
      <c r="F24" s="31" t="s">
        <v>51</v>
      </c>
      <c r="G24" s="31">
        <v>0.98</v>
      </c>
      <c r="H24" s="26">
        <v>10</v>
      </c>
      <c r="I24" s="26">
        <v>10</v>
      </c>
      <c r="J24" s="35" t="s">
        <v>107</v>
      </c>
    </row>
    <row r="25" spans="1:10">
      <c r="A25" s="4" t="s">
        <v>76</v>
      </c>
      <c r="B25" s="4"/>
      <c r="C25" s="4"/>
      <c r="D25" s="32" t="s">
        <v>39</v>
      </c>
      <c r="E25" s="32"/>
      <c r="F25" s="32"/>
      <c r="G25" s="32"/>
      <c r="H25" s="32"/>
      <c r="I25" s="32"/>
      <c r="J25" s="32"/>
    </row>
    <row r="26" spans="1:10">
      <c r="A26" s="4" t="s">
        <v>77</v>
      </c>
      <c r="B26" s="4"/>
      <c r="C26" s="4"/>
      <c r="D26" s="4"/>
      <c r="E26" s="4"/>
      <c r="F26" s="4"/>
      <c r="G26" s="4"/>
      <c r="H26" s="4">
        <v>100</v>
      </c>
      <c r="I26" s="4">
        <v>96</v>
      </c>
      <c r="J26" s="36" t="s">
        <v>78</v>
      </c>
    </row>
    <row r="27" spans="1:10">
      <c r="A27" s="33"/>
      <c r="B27" s="33"/>
      <c r="C27" s="33"/>
      <c r="D27" s="33"/>
      <c r="E27" s="33"/>
      <c r="F27" s="33"/>
      <c r="G27" s="33"/>
      <c r="H27" s="33"/>
      <c r="I27" s="33"/>
      <c r="J27" s="37"/>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22"/>
    <mergeCell ref="B15:B17"/>
    <mergeCell ref="B18:B20"/>
    <mergeCell ref="G13:G14"/>
    <mergeCell ref="H13:H14"/>
    <mergeCell ref="I13:I14"/>
    <mergeCell ref="J13:J14"/>
    <mergeCell ref="A6:B1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M12" sqref="M12"/>
    </sheetView>
  </sheetViews>
  <sheetFormatPr defaultColWidth="8.89166666666667" defaultRowHeight="13.5"/>
  <cols>
    <col min="1" max="1" width="8.89166666666667" style="1"/>
    <col min="2" max="2" width="12.4666666666667" style="1" customWidth="1"/>
    <col min="3" max="3" width="17.25" style="1" customWidth="1"/>
    <col min="4" max="4" width="10.7333333333333" style="1" customWidth="1"/>
    <col min="5" max="5" width="10.8583333333333" style="1" customWidth="1"/>
    <col min="6" max="6" width="11.3583333333333" style="1" customWidth="1"/>
    <col min="7" max="7" width="8.89166666666667" style="1"/>
    <col min="8" max="8" width="9.5" style="1" customWidth="1"/>
    <col min="9" max="9" width="8.89166666666667" style="1"/>
    <col min="10" max="10" width="13.2" style="1" customWidth="1"/>
    <col min="11" max="16384" width="8.89166666666667" style="1"/>
  </cols>
  <sheetData>
    <row r="1" spans="1:10">
      <c r="A1" s="2" t="s">
        <v>0</v>
      </c>
      <c r="B1" s="2"/>
      <c r="C1" s="2"/>
      <c r="D1" s="2"/>
      <c r="E1" s="2"/>
      <c r="F1" s="2"/>
      <c r="G1" s="2"/>
      <c r="H1" s="2"/>
      <c r="I1" s="2"/>
      <c r="J1" s="2"/>
    </row>
    <row r="2" ht="22.5" spans="1:10">
      <c r="A2" s="3" t="s">
        <v>1</v>
      </c>
      <c r="B2" s="3"/>
      <c r="C2" s="3"/>
      <c r="D2" s="3"/>
      <c r="E2" s="3"/>
      <c r="F2" s="3"/>
      <c r="G2" s="3"/>
      <c r="H2" s="3"/>
      <c r="I2" s="3"/>
      <c r="J2" s="3"/>
    </row>
    <row r="3" ht="22.5" spans="1:10">
      <c r="A3" s="3"/>
      <c r="B3" s="3"/>
      <c r="C3" s="3"/>
      <c r="D3" s="3"/>
      <c r="E3" s="3"/>
      <c r="F3" s="3"/>
      <c r="G3" s="3"/>
      <c r="H3" s="3"/>
      <c r="I3" s="3"/>
      <c r="J3" s="34"/>
    </row>
    <row r="4" spans="1:10">
      <c r="A4" s="4" t="s">
        <v>2</v>
      </c>
      <c r="B4" s="4"/>
      <c r="C4" s="5" t="s">
        <v>114</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f t="shared" ref="D7:F7" si="0">D8+D9</f>
        <v>46.8</v>
      </c>
      <c r="E7" s="8">
        <f t="shared" si="0"/>
        <v>46.8</v>
      </c>
      <c r="F7" s="8">
        <f t="shared" si="0"/>
        <v>46.8</v>
      </c>
      <c r="G7" s="4">
        <v>10</v>
      </c>
      <c r="H7" s="8">
        <f>F7/E7</f>
        <v>1</v>
      </c>
      <c r="I7" s="9">
        <v>10</v>
      </c>
      <c r="J7" s="9"/>
    </row>
    <row r="8" spans="1:10">
      <c r="A8" s="4"/>
      <c r="B8" s="4"/>
      <c r="C8" s="7" t="s">
        <v>15</v>
      </c>
      <c r="D8" s="8">
        <v>46.8</v>
      </c>
      <c r="E8" s="8">
        <v>46.8</v>
      </c>
      <c r="F8" s="8">
        <v>46.8</v>
      </c>
      <c r="G8" s="4" t="s">
        <v>16</v>
      </c>
      <c r="H8" s="8"/>
      <c r="I8" s="9" t="s">
        <v>16</v>
      </c>
      <c r="J8" s="9"/>
    </row>
    <row r="9" ht="22" customHeight="1" spans="1:10">
      <c r="A9" s="4"/>
      <c r="B9" s="4"/>
      <c r="C9" s="7" t="s">
        <v>17</v>
      </c>
      <c r="D9" s="8"/>
      <c r="E9" s="8"/>
      <c r="F9" s="8"/>
      <c r="G9" s="4" t="s">
        <v>16</v>
      </c>
      <c r="H9" s="8"/>
      <c r="I9" s="9" t="s">
        <v>16</v>
      </c>
      <c r="J9" s="9"/>
    </row>
    <row r="10" ht="18" customHeight="1" spans="1:10">
      <c r="A10" s="4"/>
      <c r="B10" s="4"/>
      <c r="C10" s="7" t="s">
        <v>18</v>
      </c>
      <c r="D10" s="9" t="s">
        <v>16</v>
      </c>
      <c r="E10" s="9" t="s">
        <v>16</v>
      </c>
      <c r="F10" s="9" t="s">
        <v>16</v>
      </c>
      <c r="G10" s="4" t="s">
        <v>16</v>
      </c>
      <c r="H10" s="8"/>
      <c r="I10" s="9" t="s">
        <v>16</v>
      </c>
      <c r="J10" s="9"/>
    </row>
    <row r="11" ht="24" customHeight="1" spans="1:10">
      <c r="A11" s="4" t="s">
        <v>19</v>
      </c>
      <c r="B11" s="4" t="s">
        <v>20</v>
      </c>
      <c r="C11" s="4"/>
      <c r="D11" s="4"/>
      <c r="E11" s="4"/>
      <c r="F11" s="9" t="s">
        <v>21</v>
      </c>
      <c r="G11" s="9"/>
      <c r="H11" s="9"/>
      <c r="I11" s="9"/>
      <c r="J11" s="9"/>
    </row>
    <row r="12" ht="37" customHeight="1" spans="1:10">
      <c r="A12" s="4"/>
      <c r="B12" s="10" t="s">
        <v>115</v>
      </c>
      <c r="C12" s="11"/>
      <c r="D12" s="11"/>
      <c r="E12" s="12"/>
      <c r="F12" s="9" t="s">
        <v>58</v>
      </c>
      <c r="G12" s="9"/>
      <c r="H12" s="9"/>
      <c r="I12" s="9"/>
      <c r="J12" s="9"/>
    </row>
    <row r="13" spans="1:10">
      <c r="A13" s="13" t="s">
        <v>24</v>
      </c>
      <c r="B13" s="14"/>
      <c r="C13" s="15"/>
      <c r="D13" s="13" t="s">
        <v>25</v>
      </c>
      <c r="E13" s="14"/>
      <c r="F13" s="15"/>
      <c r="G13" s="16" t="s">
        <v>26</v>
      </c>
      <c r="H13" s="16" t="s">
        <v>11</v>
      </c>
      <c r="I13" s="16" t="s">
        <v>13</v>
      </c>
      <c r="J13" s="16" t="s">
        <v>27</v>
      </c>
    </row>
    <row r="14" spans="1:10">
      <c r="A14" s="17" t="s">
        <v>28</v>
      </c>
      <c r="B14" s="4" t="s">
        <v>29</v>
      </c>
      <c r="C14" s="4" t="s">
        <v>30</v>
      </c>
      <c r="D14" s="4" t="s">
        <v>31</v>
      </c>
      <c r="E14" s="4" t="s">
        <v>32</v>
      </c>
      <c r="F14" s="18" t="s">
        <v>33</v>
      </c>
      <c r="G14" s="19"/>
      <c r="H14" s="19"/>
      <c r="I14" s="19"/>
      <c r="J14" s="19"/>
    </row>
    <row r="15" ht="72" spans="1:10">
      <c r="A15" s="20" t="s">
        <v>34</v>
      </c>
      <c r="B15" s="21" t="s">
        <v>35</v>
      </c>
      <c r="C15" s="50" t="s">
        <v>116</v>
      </c>
      <c r="D15" s="58" t="s">
        <v>37</v>
      </c>
      <c r="E15" s="4" t="s">
        <v>117</v>
      </c>
      <c r="F15" s="18" t="s">
        <v>117</v>
      </c>
      <c r="G15" s="18" t="s">
        <v>117</v>
      </c>
      <c r="H15" s="26">
        <v>10</v>
      </c>
      <c r="I15" s="26">
        <v>10</v>
      </c>
      <c r="J15" s="19"/>
    </row>
    <row r="16" ht="36" spans="1:10">
      <c r="A16" s="20"/>
      <c r="B16" s="21" t="s">
        <v>49</v>
      </c>
      <c r="C16" s="50" t="s">
        <v>118</v>
      </c>
      <c r="D16" s="58" t="s">
        <v>37</v>
      </c>
      <c r="E16" s="4" t="s">
        <v>119</v>
      </c>
      <c r="F16" s="18" t="s">
        <v>68</v>
      </c>
      <c r="G16" s="4" t="s">
        <v>119</v>
      </c>
      <c r="H16" s="26">
        <v>15</v>
      </c>
      <c r="I16" s="26">
        <v>15</v>
      </c>
      <c r="J16" s="19"/>
    </row>
    <row r="17" ht="14.25" spans="1:10">
      <c r="A17" s="20"/>
      <c r="B17" s="21" t="s">
        <v>55</v>
      </c>
      <c r="C17" s="50" t="s">
        <v>120</v>
      </c>
      <c r="D17" s="58" t="s">
        <v>121</v>
      </c>
      <c r="E17" s="4">
        <v>50</v>
      </c>
      <c r="F17" s="18" t="s">
        <v>122</v>
      </c>
      <c r="G17" s="19" t="s">
        <v>123</v>
      </c>
      <c r="H17" s="26">
        <v>15</v>
      </c>
      <c r="I17" s="26">
        <v>15</v>
      </c>
      <c r="J17" s="19"/>
    </row>
    <row r="18" ht="24" spans="1:10">
      <c r="A18" s="20"/>
      <c r="B18" s="20" t="s">
        <v>59</v>
      </c>
      <c r="C18" s="50" t="s">
        <v>60</v>
      </c>
      <c r="D18" s="38" t="s">
        <v>61</v>
      </c>
      <c r="E18" s="4" t="s">
        <v>124</v>
      </c>
      <c r="F18" s="18" t="s">
        <v>63</v>
      </c>
      <c r="G18" s="19" t="s">
        <v>125</v>
      </c>
      <c r="H18" s="26">
        <v>10</v>
      </c>
      <c r="I18" s="26">
        <v>10</v>
      </c>
      <c r="J18" s="19"/>
    </row>
    <row r="19" ht="43" customHeight="1" spans="1:10">
      <c r="A19" s="20" t="s">
        <v>64</v>
      </c>
      <c r="B19" s="20" t="s">
        <v>65</v>
      </c>
      <c r="C19" s="50" t="s">
        <v>126</v>
      </c>
      <c r="D19" s="58" t="s">
        <v>37</v>
      </c>
      <c r="E19" s="4" t="s">
        <v>105</v>
      </c>
      <c r="F19" s="18" t="s">
        <v>68</v>
      </c>
      <c r="G19" s="19" t="s">
        <v>105</v>
      </c>
      <c r="H19" s="26">
        <v>30</v>
      </c>
      <c r="I19" s="26">
        <v>30</v>
      </c>
      <c r="J19" s="19"/>
    </row>
    <row r="20" ht="24" spans="1:10">
      <c r="A20" s="29" t="s">
        <v>72</v>
      </c>
      <c r="B20" s="30" t="s">
        <v>73</v>
      </c>
      <c r="C20" s="50" t="s">
        <v>106</v>
      </c>
      <c r="D20" s="58" t="s">
        <v>75</v>
      </c>
      <c r="E20" s="54">
        <v>95</v>
      </c>
      <c r="F20" s="31" t="s">
        <v>51</v>
      </c>
      <c r="G20" s="31">
        <v>0.95</v>
      </c>
      <c r="H20" s="26">
        <v>10</v>
      </c>
      <c r="I20" s="26">
        <v>10</v>
      </c>
      <c r="J20" s="35" t="s">
        <v>107</v>
      </c>
    </row>
    <row r="21" spans="1:10">
      <c r="A21" s="4" t="s">
        <v>76</v>
      </c>
      <c r="B21" s="4"/>
      <c r="C21" s="4"/>
      <c r="D21" s="32" t="s">
        <v>39</v>
      </c>
      <c r="E21" s="32"/>
      <c r="F21" s="32"/>
      <c r="G21" s="32"/>
      <c r="H21" s="32"/>
      <c r="I21" s="32"/>
      <c r="J21" s="32"/>
    </row>
    <row r="22" spans="1:10">
      <c r="A22" s="4" t="s">
        <v>77</v>
      </c>
      <c r="B22" s="4"/>
      <c r="C22" s="4"/>
      <c r="D22" s="4"/>
      <c r="E22" s="4"/>
      <c r="F22" s="4"/>
      <c r="G22" s="4"/>
      <c r="H22" s="4">
        <v>100</v>
      </c>
      <c r="I22" s="4">
        <v>100</v>
      </c>
      <c r="J22" s="36" t="s">
        <v>78</v>
      </c>
    </row>
    <row r="23" spans="1:10">
      <c r="A23" s="33"/>
      <c r="B23" s="33"/>
      <c r="C23" s="33"/>
      <c r="D23" s="33"/>
      <c r="E23" s="33"/>
      <c r="F23" s="33"/>
      <c r="G23" s="33"/>
      <c r="H23" s="33"/>
      <c r="I23" s="33"/>
      <c r="J23"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opLeftCell="A13" workbookViewId="0">
      <selection activeCell="H34" sqref="H34"/>
    </sheetView>
  </sheetViews>
  <sheetFormatPr defaultColWidth="8.89166666666667" defaultRowHeight="13.5"/>
  <cols>
    <col min="1" max="1" width="8.89166666666667" style="1"/>
    <col min="2" max="2" width="12.4666666666667" style="1" customWidth="1"/>
    <col min="3" max="3" width="12.5916666666667" style="1" customWidth="1"/>
    <col min="4" max="4" width="10.7333333333333" style="1" customWidth="1"/>
    <col min="5" max="5" width="10.8583333333333" style="1" customWidth="1"/>
    <col min="6" max="6" width="11.3583333333333" style="1" customWidth="1"/>
    <col min="7" max="7" width="8.89166666666667" style="1"/>
    <col min="8" max="8" width="9.5" style="1" customWidth="1"/>
    <col min="9" max="9" width="8.89166666666667" style="1"/>
    <col min="10" max="10" width="13.2" style="1" customWidth="1"/>
    <col min="11" max="16384" width="8.89166666666667" style="1"/>
  </cols>
  <sheetData>
    <row r="1" spans="1:10">
      <c r="A1" s="2" t="s">
        <v>0</v>
      </c>
      <c r="B1" s="2"/>
      <c r="C1" s="2"/>
      <c r="D1" s="2"/>
      <c r="E1" s="2"/>
      <c r="F1" s="2"/>
      <c r="G1" s="2"/>
      <c r="H1" s="2"/>
      <c r="I1" s="2"/>
      <c r="J1" s="2"/>
    </row>
    <row r="2" ht="22.5" spans="1:10">
      <c r="A2" s="3" t="s">
        <v>1</v>
      </c>
      <c r="B2" s="3"/>
      <c r="C2" s="3"/>
      <c r="D2" s="3"/>
      <c r="E2" s="3"/>
      <c r="F2" s="3"/>
      <c r="G2" s="3"/>
      <c r="H2" s="3"/>
      <c r="I2" s="3"/>
      <c r="J2" s="3"/>
    </row>
    <row r="3" ht="22.5" spans="1:10">
      <c r="A3" s="3"/>
      <c r="B3" s="3"/>
      <c r="C3" s="3"/>
      <c r="D3" s="3"/>
      <c r="E3" s="3"/>
      <c r="F3" s="3"/>
      <c r="G3" s="3"/>
      <c r="H3" s="3"/>
      <c r="I3" s="3"/>
      <c r="J3" s="34"/>
    </row>
    <row r="4" spans="1:10">
      <c r="A4" s="4" t="s">
        <v>2</v>
      </c>
      <c r="B4" s="4"/>
      <c r="C4" s="5" t="s">
        <v>127</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f t="shared" ref="D7:F7" si="0">D8+D9</f>
        <v>148.35</v>
      </c>
      <c r="E7" s="8">
        <f t="shared" si="0"/>
        <v>41.7</v>
      </c>
      <c r="F7" s="8">
        <f t="shared" si="0"/>
        <v>41.7</v>
      </c>
      <c r="G7" s="4">
        <v>10</v>
      </c>
      <c r="H7" s="8">
        <f>F7/E7</f>
        <v>1</v>
      </c>
      <c r="I7" s="9">
        <v>10</v>
      </c>
      <c r="J7" s="9"/>
    </row>
    <row r="8" ht="24" spans="1:10">
      <c r="A8" s="4"/>
      <c r="B8" s="4"/>
      <c r="C8" s="7" t="s">
        <v>15</v>
      </c>
      <c r="D8" s="8">
        <v>148.35</v>
      </c>
      <c r="E8" s="8">
        <v>41.7</v>
      </c>
      <c r="F8" s="8">
        <v>41.7</v>
      </c>
      <c r="G8" s="4" t="s">
        <v>16</v>
      </c>
      <c r="H8" s="8"/>
      <c r="I8" s="9" t="s">
        <v>16</v>
      </c>
      <c r="J8" s="9"/>
    </row>
    <row r="9" ht="22" customHeight="1" spans="1:10">
      <c r="A9" s="4"/>
      <c r="B9" s="4"/>
      <c r="C9" s="7" t="s">
        <v>17</v>
      </c>
      <c r="D9" s="8"/>
      <c r="E9" s="8"/>
      <c r="F9" s="8"/>
      <c r="G9" s="4" t="s">
        <v>16</v>
      </c>
      <c r="H9" s="8"/>
      <c r="I9" s="9" t="s">
        <v>16</v>
      </c>
      <c r="J9" s="9"/>
    </row>
    <row r="10" ht="18" customHeight="1" spans="1:10">
      <c r="A10" s="4"/>
      <c r="B10" s="4"/>
      <c r="C10" s="7" t="s">
        <v>18</v>
      </c>
      <c r="D10" s="9" t="s">
        <v>16</v>
      </c>
      <c r="E10" s="9" t="s">
        <v>16</v>
      </c>
      <c r="F10" s="9" t="s">
        <v>16</v>
      </c>
      <c r="G10" s="4" t="s">
        <v>16</v>
      </c>
      <c r="H10" s="8"/>
      <c r="I10" s="9" t="s">
        <v>16</v>
      </c>
      <c r="J10" s="9"/>
    </row>
    <row r="11" ht="24" customHeight="1" spans="1:10">
      <c r="A11" s="4" t="s">
        <v>19</v>
      </c>
      <c r="B11" s="4" t="s">
        <v>20</v>
      </c>
      <c r="C11" s="4"/>
      <c r="D11" s="4"/>
      <c r="E11" s="4"/>
      <c r="F11" s="9" t="s">
        <v>21</v>
      </c>
      <c r="G11" s="9"/>
      <c r="H11" s="9"/>
      <c r="I11" s="9"/>
      <c r="J11" s="9"/>
    </row>
    <row r="12" ht="123" customHeight="1" spans="1:10">
      <c r="A12" s="4"/>
      <c r="B12" s="10" t="s">
        <v>128</v>
      </c>
      <c r="C12" s="11"/>
      <c r="D12" s="11"/>
      <c r="E12" s="12"/>
      <c r="F12" s="9" t="s">
        <v>58</v>
      </c>
      <c r="G12" s="9"/>
      <c r="H12" s="9"/>
      <c r="I12" s="9"/>
      <c r="J12" s="9"/>
    </row>
    <row r="13" spans="1:10">
      <c r="A13" s="13" t="s">
        <v>24</v>
      </c>
      <c r="B13" s="14"/>
      <c r="C13" s="15"/>
      <c r="D13" s="13" t="s">
        <v>25</v>
      </c>
      <c r="E13" s="14"/>
      <c r="F13" s="15"/>
      <c r="G13" s="16" t="s">
        <v>26</v>
      </c>
      <c r="H13" s="16" t="s">
        <v>11</v>
      </c>
      <c r="I13" s="16" t="s">
        <v>13</v>
      </c>
      <c r="J13" s="16" t="s">
        <v>27</v>
      </c>
    </row>
    <row r="14" spans="1:10">
      <c r="A14" s="17" t="s">
        <v>28</v>
      </c>
      <c r="B14" s="4" t="s">
        <v>29</v>
      </c>
      <c r="C14" s="4" t="s">
        <v>30</v>
      </c>
      <c r="D14" s="4" t="s">
        <v>31</v>
      </c>
      <c r="E14" s="4" t="s">
        <v>32</v>
      </c>
      <c r="F14" s="18" t="s">
        <v>33</v>
      </c>
      <c r="G14" s="19"/>
      <c r="H14" s="19"/>
      <c r="I14" s="19"/>
      <c r="J14" s="19"/>
    </row>
    <row r="15" ht="28.5" spans="1:10">
      <c r="A15" s="20" t="s">
        <v>34</v>
      </c>
      <c r="B15" s="20" t="s">
        <v>35</v>
      </c>
      <c r="C15" s="56" t="s">
        <v>129</v>
      </c>
      <c r="D15" s="58" t="s">
        <v>37</v>
      </c>
      <c r="E15" s="26">
        <v>1</v>
      </c>
      <c r="F15" s="18" t="s">
        <v>47</v>
      </c>
      <c r="G15" s="24" t="s">
        <v>48</v>
      </c>
      <c r="H15" s="19">
        <v>5</v>
      </c>
      <c r="I15" s="19">
        <v>5</v>
      </c>
      <c r="J15" s="19"/>
    </row>
    <row r="16" ht="28.5" spans="1:10">
      <c r="A16" s="20"/>
      <c r="B16" s="20"/>
      <c r="C16" s="56" t="s">
        <v>130</v>
      </c>
      <c r="D16" s="58" t="s">
        <v>37</v>
      </c>
      <c r="E16" s="26">
        <v>9</v>
      </c>
      <c r="F16" s="18" t="s">
        <v>131</v>
      </c>
      <c r="G16" s="24" t="s">
        <v>132</v>
      </c>
      <c r="H16" s="19">
        <v>5</v>
      </c>
      <c r="I16" s="19">
        <v>5</v>
      </c>
      <c r="J16" s="19"/>
    </row>
    <row r="17" ht="28.5" spans="1:10">
      <c r="A17" s="20"/>
      <c r="B17" s="20"/>
      <c r="C17" s="56" t="s">
        <v>133</v>
      </c>
      <c r="D17" s="58" t="s">
        <v>37</v>
      </c>
      <c r="E17" s="26">
        <v>285</v>
      </c>
      <c r="F17" s="18" t="s">
        <v>134</v>
      </c>
      <c r="G17" s="24" t="s">
        <v>135</v>
      </c>
      <c r="H17" s="19">
        <v>5</v>
      </c>
      <c r="I17" s="19">
        <v>5</v>
      </c>
      <c r="J17" s="19"/>
    </row>
    <row r="18" ht="14.25" spans="1:10">
      <c r="A18" s="20"/>
      <c r="B18" s="20"/>
      <c r="C18" s="56" t="s">
        <v>136</v>
      </c>
      <c r="D18" s="58" t="s">
        <v>37</v>
      </c>
      <c r="E18" s="26">
        <v>1</v>
      </c>
      <c r="F18" s="18" t="s">
        <v>131</v>
      </c>
      <c r="G18" s="24" t="s">
        <v>137</v>
      </c>
      <c r="H18" s="19">
        <v>5</v>
      </c>
      <c r="I18" s="19">
        <v>5</v>
      </c>
      <c r="J18" s="19"/>
    </row>
    <row r="19" ht="28.5" spans="1:10">
      <c r="A19" s="20"/>
      <c r="B19" s="20"/>
      <c r="C19" s="56" t="s">
        <v>138</v>
      </c>
      <c r="D19" s="58" t="s">
        <v>37</v>
      </c>
      <c r="E19" s="26">
        <v>58</v>
      </c>
      <c r="F19" s="18" t="s">
        <v>44</v>
      </c>
      <c r="G19" s="24" t="s">
        <v>45</v>
      </c>
      <c r="H19" s="19">
        <v>5</v>
      </c>
      <c r="I19" s="19">
        <v>5</v>
      </c>
      <c r="J19" s="19"/>
    </row>
    <row r="20" ht="28.5" spans="1:10">
      <c r="A20" s="20"/>
      <c r="B20" s="20"/>
      <c r="C20" s="56" t="s">
        <v>139</v>
      </c>
      <c r="D20" s="58" t="s">
        <v>37</v>
      </c>
      <c r="E20" s="26">
        <v>21</v>
      </c>
      <c r="F20" s="18" t="s">
        <v>41</v>
      </c>
      <c r="G20" s="24" t="s">
        <v>42</v>
      </c>
      <c r="H20" s="19">
        <v>5</v>
      </c>
      <c r="I20" s="19">
        <v>5</v>
      </c>
      <c r="J20" s="19"/>
    </row>
    <row r="21" ht="14.25" spans="1:10">
      <c r="A21" s="20"/>
      <c r="B21" s="20"/>
      <c r="C21" s="56" t="s">
        <v>140</v>
      </c>
      <c r="D21" s="58" t="s">
        <v>37</v>
      </c>
      <c r="E21" s="26">
        <v>2</v>
      </c>
      <c r="F21" s="18" t="s">
        <v>44</v>
      </c>
      <c r="G21" s="24" t="s">
        <v>141</v>
      </c>
      <c r="H21" s="19">
        <v>5</v>
      </c>
      <c r="I21" s="19">
        <v>5</v>
      </c>
      <c r="J21" s="19"/>
    </row>
    <row r="22" ht="28.5" spans="1:10">
      <c r="A22" s="20"/>
      <c r="B22" s="38" t="s">
        <v>49</v>
      </c>
      <c r="C22" s="56" t="s">
        <v>142</v>
      </c>
      <c r="D22" s="58" t="s">
        <v>75</v>
      </c>
      <c r="E22" s="59">
        <v>100</v>
      </c>
      <c r="F22" s="18" t="s">
        <v>51</v>
      </c>
      <c r="G22" s="60" t="s">
        <v>143</v>
      </c>
      <c r="H22" s="19">
        <v>4</v>
      </c>
      <c r="I22" s="19">
        <v>4</v>
      </c>
      <c r="J22" s="19"/>
    </row>
    <row r="23" spans="1:10">
      <c r="A23" s="20"/>
      <c r="B23" s="38"/>
      <c r="C23" s="50" t="s">
        <v>144</v>
      </c>
      <c r="D23" s="20" t="s">
        <v>75</v>
      </c>
      <c r="E23" s="54">
        <v>98</v>
      </c>
      <c r="F23" s="18" t="s">
        <v>51</v>
      </c>
      <c r="G23" s="19" t="s">
        <v>145</v>
      </c>
      <c r="H23" s="19">
        <v>4</v>
      </c>
      <c r="I23" s="19">
        <v>4</v>
      </c>
      <c r="J23" s="19"/>
    </row>
    <row r="24" spans="1:10">
      <c r="A24" s="20"/>
      <c r="B24" s="21" t="s">
        <v>55</v>
      </c>
      <c r="C24" s="50" t="s">
        <v>146</v>
      </c>
      <c r="D24" s="58" t="s">
        <v>37</v>
      </c>
      <c r="E24" s="4" t="s">
        <v>147</v>
      </c>
      <c r="F24" s="18" t="s">
        <v>68</v>
      </c>
      <c r="G24" s="4" t="s">
        <v>147</v>
      </c>
      <c r="H24" s="19">
        <v>4</v>
      </c>
      <c r="I24" s="19">
        <v>4</v>
      </c>
      <c r="J24" s="19"/>
    </row>
    <row r="25" ht="24" spans="1:10">
      <c r="A25" s="20"/>
      <c r="B25" s="20" t="s">
        <v>59</v>
      </c>
      <c r="C25" s="50" t="s">
        <v>60</v>
      </c>
      <c r="D25" s="20" t="s">
        <v>61</v>
      </c>
      <c r="E25" s="4" t="s">
        <v>148</v>
      </c>
      <c r="F25" s="18" t="s">
        <v>63</v>
      </c>
      <c r="G25" s="19" t="s">
        <v>149</v>
      </c>
      <c r="H25" s="19">
        <v>3</v>
      </c>
      <c r="I25" s="19">
        <v>3</v>
      </c>
      <c r="J25" s="19"/>
    </row>
    <row r="26" ht="36" spans="1:10">
      <c r="A26" s="20" t="s">
        <v>64</v>
      </c>
      <c r="B26" s="20" t="s">
        <v>65</v>
      </c>
      <c r="C26" s="50" t="s">
        <v>150</v>
      </c>
      <c r="D26" s="58" t="s">
        <v>37</v>
      </c>
      <c r="E26" s="4" t="s">
        <v>151</v>
      </c>
      <c r="F26" s="18" t="s">
        <v>68</v>
      </c>
      <c r="G26" s="19" t="s">
        <v>151</v>
      </c>
      <c r="H26" s="19">
        <v>15</v>
      </c>
      <c r="I26" s="19">
        <v>15</v>
      </c>
      <c r="J26" s="19"/>
    </row>
    <row r="27" ht="36" customHeight="1" spans="1:10">
      <c r="A27" s="20"/>
      <c r="B27" s="58" t="s">
        <v>69</v>
      </c>
      <c r="C27" s="50" t="s">
        <v>152</v>
      </c>
      <c r="D27" s="58" t="s">
        <v>37</v>
      </c>
      <c r="E27" s="4" t="s">
        <v>151</v>
      </c>
      <c r="F27" s="18" t="s">
        <v>68</v>
      </c>
      <c r="G27" s="19" t="s">
        <v>151</v>
      </c>
      <c r="H27" s="19">
        <v>15</v>
      </c>
      <c r="I27" s="19">
        <v>15</v>
      </c>
      <c r="J27" s="19"/>
    </row>
    <row r="28" ht="24" spans="1:10">
      <c r="A28" s="29" t="s">
        <v>72</v>
      </c>
      <c r="B28" s="30" t="s">
        <v>73</v>
      </c>
      <c r="C28" s="50" t="s">
        <v>87</v>
      </c>
      <c r="D28" s="20" t="s">
        <v>75</v>
      </c>
      <c r="E28" s="31">
        <v>0.9</v>
      </c>
      <c r="F28" s="5" t="s">
        <v>51</v>
      </c>
      <c r="G28" s="31">
        <v>0.9</v>
      </c>
      <c r="H28" s="19">
        <v>10</v>
      </c>
      <c r="I28" s="19">
        <v>10</v>
      </c>
      <c r="J28" s="35" t="s">
        <v>107</v>
      </c>
    </row>
    <row r="29" spans="1:10">
      <c r="A29" s="4" t="s">
        <v>76</v>
      </c>
      <c r="B29" s="4"/>
      <c r="C29" s="4"/>
      <c r="D29" s="32" t="s">
        <v>39</v>
      </c>
      <c r="E29" s="32"/>
      <c r="F29" s="32"/>
      <c r="G29" s="32"/>
      <c r="H29" s="32"/>
      <c r="I29" s="32"/>
      <c r="J29" s="32"/>
    </row>
    <row r="30" spans="1:10">
      <c r="A30" s="4" t="s">
        <v>77</v>
      </c>
      <c r="B30" s="4"/>
      <c r="C30" s="4"/>
      <c r="D30" s="4"/>
      <c r="E30" s="4"/>
      <c r="F30" s="4"/>
      <c r="G30" s="4"/>
      <c r="H30" s="4">
        <v>100</v>
      </c>
      <c r="I30" s="4">
        <v>100</v>
      </c>
      <c r="J30" s="36" t="s">
        <v>78</v>
      </c>
    </row>
    <row r="31" spans="1:10">
      <c r="A31" s="33"/>
      <c r="B31" s="33"/>
      <c r="C31" s="33"/>
      <c r="D31" s="33"/>
      <c r="E31" s="33"/>
      <c r="F31" s="33"/>
      <c r="G31" s="33"/>
      <c r="H31" s="33"/>
      <c r="I31" s="33"/>
      <c r="J31" s="37"/>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9:C29"/>
    <mergeCell ref="D29:J29"/>
    <mergeCell ref="A30:G30"/>
    <mergeCell ref="A11:A12"/>
    <mergeCell ref="A15:A25"/>
    <mergeCell ref="A26:A27"/>
    <mergeCell ref="B15:B21"/>
    <mergeCell ref="B22:B23"/>
    <mergeCell ref="G13:G14"/>
    <mergeCell ref="H13:H14"/>
    <mergeCell ref="I13:I14"/>
    <mergeCell ref="J13:J14"/>
    <mergeCell ref="A6:B1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8" workbookViewId="0">
      <selection activeCell="D21" sqref="D21:J21"/>
    </sheetView>
  </sheetViews>
  <sheetFormatPr defaultColWidth="8.89166666666667" defaultRowHeight="13.5"/>
  <cols>
    <col min="1" max="1" width="8.89166666666667" style="1"/>
    <col min="2" max="2" width="12.4666666666667" style="1" customWidth="1"/>
    <col min="3" max="3" width="12.5916666666667" style="1" customWidth="1"/>
    <col min="4" max="4" width="10.7333333333333" style="1" customWidth="1"/>
    <col min="5" max="5" width="10.8583333333333" style="1" customWidth="1"/>
    <col min="6" max="6" width="11.3583333333333" style="1" customWidth="1"/>
    <col min="7" max="7" width="8.89166666666667" style="1"/>
    <col min="8" max="8" width="9.5" style="1" customWidth="1"/>
    <col min="9" max="9" width="8.89166666666667" style="1"/>
    <col min="10" max="10" width="13.2" style="1" customWidth="1"/>
    <col min="11" max="16384" width="8.89166666666667" style="1"/>
  </cols>
  <sheetData>
    <row r="1" spans="1:10">
      <c r="A1" s="2" t="s">
        <v>0</v>
      </c>
      <c r="B1" s="2"/>
      <c r="C1" s="2"/>
      <c r="D1" s="2"/>
      <c r="E1" s="2"/>
      <c r="F1" s="2"/>
      <c r="G1" s="2"/>
      <c r="H1" s="2"/>
      <c r="I1" s="2"/>
      <c r="J1" s="2"/>
    </row>
    <row r="2" ht="22.5" spans="1:10">
      <c r="A2" s="3" t="s">
        <v>1</v>
      </c>
      <c r="B2" s="3"/>
      <c r="C2" s="3"/>
      <c r="D2" s="3"/>
      <c r="E2" s="3"/>
      <c r="F2" s="3"/>
      <c r="G2" s="3"/>
      <c r="H2" s="3"/>
      <c r="I2" s="3"/>
      <c r="J2" s="3"/>
    </row>
    <row r="3" ht="22.5" spans="1:10">
      <c r="A3" s="3"/>
      <c r="B3" s="3"/>
      <c r="C3" s="3"/>
      <c r="D3" s="3"/>
      <c r="E3" s="3"/>
      <c r="F3" s="3"/>
      <c r="G3" s="3"/>
      <c r="H3" s="3"/>
      <c r="I3" s="3"/>
      <c r="J3" s="34"/>
    </row>
    <row r="4" spans="1:10">
      <c r="A4" s="4" t="s">
        <v>2</v>
      </c>
      <c r="B4" s="4"/>
      <c r="C4" s="5" t="s">
        <v>153</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f>D8</f>
        <v>85</v>
      </c>
      <c r="E7" s="8">
        <f>E8</f>
        <v>85</v>
      </c>
      <c r="F7" s="8">
        <f>F8</f>
        <v>85</v>
      </c>
      <c r="G7" s="4">
        <v>10</v>
      </c>
      <c r="H7" s="8">
        <f>F7/E7</f>
        <v>1</v>
      </c>
      <c r="I7" s="9">
        <v>10</v>
      </c>
      <c r="J7" s="9"/>
    </row>
    <row r="8" ht="24" spans="1:10">
      <c r="A8" s="4"/>
      <c r="B8" s="4"/>
      <c r="C8" s="7" t="s">
        <v>15</v>
      </c>
      <c r="D8" s="8">
        <v>85</v>
      </c>
      <c r="E8" s="8">
        <v>85</v>
      </c>
      <c r="F8" s="8">
        <v>85</v>
      </c>
      <c r="G8" s="4" t="s">
        <v>16</v>
      </c>
      <c r="H8" s="8"/>
      <c r="I8" s="9" t="s">
        <v>16</v>
      </c>
      <c r="J8" s="9"/>
    </row>
    <row r="9" ht="22" customHeight="1" spans="1:10">
      <c r="A9" s="4"/>
      <c r="B9" s="4"/>
      <c r="C9" s="7" t="s">
        <v>17</v>
      </c>
      <c r="D9" s="8"/>
      <c r="E9" s="8"/>
      <c r="F9" s="8"/>
      <c r="G9" s="4" t="s">
        <v>16</v>
      </c>
      <c r="H9" s="8"/>
      <c r="I9" s="9" t="s">
        <v>16</v>
      </c>
      <c r="J9" s="9"/>
    </row>
    <row r="10" ht="18" customHeight="1" spans="1:10">
      <c r="A10" s="4"/>
      <c r="B10" s="4"/>
      <c r="C10" s="7" t="s">
        <v>18</v>
      </c>
      <c r="D10" s="4" t="s">
        <v>16</v>
      </c>
      <c r="E10" s="4" t="s">
        <v>16</v>
      </c>
      <c r="F10" s="4" t="s">
        <v>16</v>
      </c>
      <c r="G10" s="4" t="s">
        <v>16</v>
      </c>
      <c r="H10" s="8"/>
      <c r="I10" s="9" t="s">
        <v>16</v>
      </c>
      <c r="J10" s="9"/>
    </row>
    <row r="11" ht="24" customHeight="1" spans="1:10">
      <c r="A11" s="4" t="s">
        <v>19</v>
      </c>
      <c r="B11" s="4" t="s">
        <v>20</v>
      </c>
      <c r="C11" s="4"/>
      <c r="D11" s="4"/>
      <c r="E11" s="4"/>
      <c r="F11" s="9" t="s">
        <v>21</v>
      </c>
      <c r="G11" s="9"/>
      <c r="H11" s="9"/>
      <c r="I11" s="9"/>
      <c r="J11" s="9"/>
    </row>
    <row r="12" ht="57" customHeight="1" spans="1:10">
      <c r="A12" s="4"/>
      <c r="B12" s="10" t="s">
        <v>154</v>
      </c>
      <c r="C12" s="11"/>
      <c r="D12" s="11"/>
      <c r="E12" s="12"/>
      <c r="F12" s="9" t="s">
        <v>58</v>
      </c>
      <c r="G12" s="9"/>
      <c r="H12" s="9"/>
      <c r="I12" s="9"/>
      <c r="J12" s="9"/>
    </row>
    <row r="13" spans="1:10">
      <c r="A13" s="13" t="s">
        <v>24</v>
      </c>
      <c r="B13" s="14"/>
      <c r="C13" s="15"/>
      <c r="D13" s="13" t="s">
        <v>25</v>
      </c>
      <c r="E13" s="14"/>
      <c r="F13" s="15"/>
      <c r="G13" s="16" t="s">
        <v>26</v>
      </c>
      <c r="H13" s="16" t="s">
        <v>11</v>
      </c>
      <c r="I13" s="16" t="s">
        <v>13</v>
      </c>
      <c r="J13" s="16" t="s">
        <v>27</v>
      </c>
    </row>
    <row r="14" spans="1:10">
      <c r="A14" s="17" t="s">
        <v>28</v>
      </c>
      <c r="B14" s="4" t="s">
        <v>29</v>
      </c>
      <c r="C14" s="4" t="s">
        <v>30</v>
      </c>
      <c r="D14" s="4" t="s">
        <v>31</v>
      </c>
      <c r="E14" s="4" t="s">
        <v>32</v>
      </c>
      <c r="F14" s="18" t="s">
        <v>33</v>
      </c>
      <c r="G14" s="19"/>
      <c r="H14" s="19"/>
      <c r="I14" s="19"/>
      <c r="J14" s="19"/>
    </row>
    <row r="15" ht="28.5" spans="1:10">
      <c r="A15" s="20" t="s">
        <v>34</v>
      </c>
      <c r="B15" s="21" t="s">
        <v>35</v>
      </c>
      <c r="C15" s="28" t="s">
        <v>155</v>
      </c>
      <c r="D15" s="20" t="s">
        <v>75</v>
      </c>
      <c r="E15" s="40">
        <v>47.25</v>
      </c>
      <c r="F15" s="39" t="s">
        <v>156</v>
      </c>
      <c r="G15" s="25" t="s">
        <v>157</v>
      </c>
      <c r="H15" s="40">
        <v>15</v>
      </c>
      <c r="I15" s="40">
        <v>15</v>
      </c>
      <c r="J15" s="19"/>
    </row>
    <row r="16" ht="48" spans="1:10">
      <c r="A16" s="20"/>
      <c r="B16" s="21" t="s">
        <v>49</v>
      </c>
      <c r="C16" s="28" t="s">
        <v>118</v>
      </c>
      <c r="D16" s="20" t="s">
        <v>75</v>
      </c>
      <c r="E16" s="4">
        <v>100</v>
      </c>
      <c r="F16" s="39" t="s">
        <v>51</v>
      </c>
      <c r="G16" s="57">
        <v>1</v>
      </c>
      <c r="H16" s="40">
        <v>15</v>
      </c>
      <c r="I16" s="40">
        <v>15</v>
      </c>
      <c r="J16" s="19"/>
    </row>
    <row r="17" ht="24" spans="1:10">
      <c r="A17" s="20"/>
      <c r="B17" s="21" t="s">
        <v>55</v>
      </c>
      <c r="C17" s="28" t="s">
        <v>120</v>
      </c>
      <c r="D17" s="20" t="s">
        <v>75</v>
      </c>
      <c r="E17" s="39" t="s">
        <v>158</v>
      </c>
      <c r="F17" s="39" t="s">
        <v>159</v>
      </c>
      <c r="G17" s="28" t="s">
        <v>160</v>
      </c>
      <c r="H17" s="40">
        <v>10</v>
      </c>
      <c r="I17" s="40">
        <v>10</v>
      </c>
      <c r="J17" s="19"/>
    </row>
    <row r="18" spans="1:10">
      <c r="A18" s="20"/>
      <c r="B18" s="20" t="s">
        <v>59</v>
      </c>
      <c r="C18" s="28" t="s">
        <v>60</v>
      </c>
      <c r="D18" s="20" t="s">
        <v>37</v>
      </c>
      <c r="E18" s="40">
        <v>85</v>
      </c>
      <c r="F18" s="39" t="s">
        <v>112</v>
      </c>
      <c r="G18" s="40">
        <v>85</v>
      </c>
      <c r="H18" s="40">
        <v>10</v>
      </c>
      <c r="I18" s="40">
        <v>10</v>
      </c>
      <c r="J18" s="19"/>
    </row>
    <row r="19" ht="60" spans="1:10">
      <c r="A19" s="20" t="s">
        <v>64</v>
      </c>
      <c r="B19" s="21" t="s">
        <v>65</v>
      </c>
      <c r="C19" s="28" t="s">
        <v>161</v>
      </c>
      <c r="D19" s="20" t="s">
        <v>75</v>
      </c>
      <c r="E19" s="39" t="s">
        <v>162</v>
      </c>
      <c r="F19" s="39" t="s">
        <v>68</v>
      </c>
      <c r="G19" s="39" t="s">
        <v>162</v>
      </c>
      <c r="H19" s="40">
        <v>30</v>
      </c>
      <c r="I19" s="40">
        <v>28</v>
      </c>
      <c r="J19" s="19"/>
    </row>
    <row r="20" ht="24" spans="1:10">
      <c r="A20" s="29" t="s">
        <v>72</v>
      </c>
      <c r="B20" s="30" t="s">
        <v>73</v>
      </c>
      <c r="C20" s="28" t="s">
        <v>106</v>
      </c>
      <c r="D20" s="20" t="s">
        <v>75</v>
      </c>
      <c r="E20" s="47">
        <v>95</v>
      </c>
      <c r="F20" s="5" t="s">
        <v>51</v>
      </c>
      <c r="G20" s="47">
        <v>95</v>
      </c>
      <c r="H20" s="40">
        <v>10</v>
      </c>
      <c r="I20" s="40">
        <v>10</v>
      </c>
      <c r="J20" s="35" t="s">
        <v>107</v>
      </c>
    </row>
    <row r="21" spans="1:10">
      <c r="A21" s="4" t="s">
        <v>76</v>
      </c>
      <c r="B21" s="4"/>
      <c r="C21" s="4"/>
      <c r="D21" s="32" t="s">
        <v>39</v>
      </c>
      <c r="E21" s="32"/>
      <c r="F21" s="32"/>
      <c r="G21" s="32"/>
      <c r="H21" s="32"/>
      <c r="I21" s="32"/>
      <c r="J21" s="32"/>
    </row>
    <row r="22" spans="1:10">
      <c r="A22" s="4" t="s">
        <v>77</v>
      </c>
      <c r="B22" s="4"/>
      <c r="C22" s="4"/>
      <c r="D22" s="4"/>
      <c r="E22" s="4"/>
      <c r="F22" s="4"/>
      <c r="G22" s="4"/>
      <c r="H22" s="4">
        <v>100</v>
      </c>
      <c r="I22" s="4">
        <v>100</v>
      </c>
      <c r="J22" s="36" t="s">
        <v>78</v>
      </c>
    </row>
    <row r="23" spans="1:10">
      <c r="A23" s="33"/>
      <c r="B23" s="33"/>
      <c r="C23" s="33"/>
      <c r="D23" s="33"/>
      <c r="E23" s="33"/>
      <c r="F23" s="33"/>
      <c r="G23" s="33"/>
      <c r="H23" s="33"/>
      <c r="I23" s="33"/>
      <c r="J23"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D23" sqref="D23:J23"/>
    </sheetView>
  </sheetViews>
  <sheetFormatPr defaultColWidth="8.89166666666667" defaultRowHeight="13.5"/>
  <cols>
    <col min="1" max="1" width="8.89166666666667" style="1"/>
    <col min="2" max="2" width="12.4666666666667" style="1" customWidth="1"/>
    <col min="3" max="3" width="12.5916666666667" style="1" customWidth="1"/>
    <col min="4" max="4" width="10.7333333333333" style="1" customWidth="1"/>
    <col min="5" max="5" width="10.8583333333333" style="1" customWidth="1"/>
    <col min="6" max="6" width="11.3583333333333" style="1" customWidth="1"/>
    <col min="7" max="7" width="8.89166666666667" style="1"/>
    <col min="8" max="8" width="9.5" style="1" customWidth="1"/>
    <col min="9" max="9" width="8.89166666666667" style="1"/>
    <col min="10" max="10" width="13.2" style="1" customWidth="1"/>
    <col min="11" max="16384" width="8.89166666666667" style="1"/>
  </cols>
  <sheetData>
    <row r="1" spans="1:10">
      <c r="A1" s="2" t="s">
        <v>0</v>
      </c>
      <c r="B1" s="2"/>
      <c r="C1" s="2"/>
      <c r="D1" s="2"/>
      <c r="E1" s="2"/>
      <c r="F1" s="2"/>
      <c r="G1" s="2"/>
      <c r="H1" s="2"/>
      <c r="I1" s="2"/>
      <c r="J1" s="2"/>
    </row>
    <row r="2" ht="22.5" spans="1:10">
      <c r="A2" s="3" t="s">
        <v>1</v>
      </c>
      <c r="B2" s="3"/>
      <c r="C2" s="3"/>
      <c r="D2" s="3"/>
      <c r="E2" s="3"/>
      <c r="F2" s="3"/>
      <c r="G2" s="3"/>
      <c r="H2" s="3"/>
      <c r="I2" s="3"/>
      <c r="J2" s="3"/>
    </row>
    <row r="3" ht="22.5" spans="1:10">
      <c r="A3" s="3"/>
      <c r="B3" s="3"/>
      <c r="C3" s="3"/>
      <c r="D3" s="3"/>
      <c r="E3" s="3"/>
      <c r="F3" s="3"/>
      <c r="G3" s="3"/>
      <c r="H3" s="3"/>
      <c r="I3" s="3"/>
      <c r="J3" s="34"/>
    </row>
    <row r="4" spans="1:10">
      <c r="A4" s="4" t="s">
        <v>2</v>
      </c>
      <c r="B4" s="4"/>
      <c r="C4" s="5" t="s">
        <v>163</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f t="shared" ref="D7:F7" si="0">D8+D9</f>
        <v>9604</v>
      </c>
      <c r="E7" s="8">
        <f t="shared" si="0"/>
        <v>1512.18</v>
      </c>
      <c r="F7" s="8">
        <f t="shared" si="0"/>
        <v>1221</v>
      </c>
      <c r="G7" s="4">
        <v>10</v>
      </c>
      <c r="H7" s="8">
        <f>F7/E7</f>
        <v>0.807443558306551</v>
      </c>
      <c r="I7" s="9">
        <v>8.07</v>
      </c>
      <c r="J7" s="9"/>
    </row>
    <row r="8" ht="24" spans="1:10">
      <c r="A8" s="4"/>
      <c r="B8" s="4"/>
      <c r="C8" s="7" t="s">
        <v>15</v>
      </c>
      <c r="D8" s="8">
        <v>9604</v>
      </c>
      <c r="E8" s="8">
        <v>1512.18</v>
      </c>
      <c r="F8" s="8">
        <v>1221</v>
      </c>
      <c r="G8" s="4" t="s">
        <v>16</v>
      </c>
      <c r="H8" s="8"/>
      <c r="I8" s="9" t="s">
        <v>16</v>
      </c>
      <c r="J8" s="9"/>
    </row>
    <row r="9" ht="22" customHeight="1" spans="1:10">
      <c r="A9" s="4"/>
      <c r="B9" s="4"/>
      <c r="C9" s="7" t="s">
        <v>17</v>
      </c>
      <c r="D9" s="8"/>
      <c r="E9" s="8"/>
      <c r="F9" s="8"/>
      <c r="G9" s="4" t="s">
        <v>16</v>
      </c>
      <c r="H9" s="8"/>
      <c r="I9" s="9" t="s">
        <v>16</v>
      </c>
      <c r="J9" s="9"/>
    </row>
    <row r="10" ht="18" customHeight="1" spans="1:10">
      <c r="A10" s="4"/>
      <c r="B10" s="4"/>
      <c r="C10" s="7" t="s">
        <v>18</v>
      </c>
      <c r="D10" s="9" t="s">
        <v>16</v>
      </c>
      <c r="E10" s="9" t="s">
        <v>16</v>
      </c>
      <c r="F10" s="9" t="s">
        <v>16</v>
      </c>
      <c r="G10" s="4" t="s">
        <v>16</v>
      </c>
      <c r="H10" s="8"/>
      <c r="I10" s="9" t="s">
        <v>16</v>
      </c>
      <c r="J10" s="9"/>
    </row>
    <row r="11" ht="24" customHeight="1" spans="1:10">
      <c r="A11" s="4" t="s">
        <v>19</v>
      </c>
      <c r="B11" s="4" t="s">
        <v>20</v>
      </c>
      <c r="C11" s="4"/>
      <c r="D11" s="4"/>
      <c r="E11" s="4"/>
      <c r="F11" s="9" t="s">
        <v>21</v>
      </c>
      <c r="G11" s="9"/>
      <c r="H11" s="9"/>
      <c r="I11" s="9"/>
      <c r="J11" s="9"/>
    </row>
    <row r="12" ht="37" customHeight="1" spans="1:10">
      <c r="A12" s="4"/>
      <c r="B12" s="10" t="s">
        <v>164</v>
      </c>
      <c r="C12" s="11"/>
      <c r="D12" s="11"/>
      <c r="E12" s="12"/>
      <c r="F12" s="55" t="s">
        <v>165</v>
      </c>
      <c r="G12" s="55"/>
      <c r="H12" s="55"/>
      <c r="I12" s="55"/>
      <c r="J12" s="55"/>
    </row>
    <row r="13" spans="1:10">
      <c r="A13" s="13" t="s">
        <v>24</v>
      </c>
      <c r="B13" s="14"/>
      <c r="C13" s="15"/>
      <c r="D13" s="13" t="s">
        <v>25</v>
      </c>
      <c r="E13" s="14"/>
      <c r="F13" s="15"/>
      <c r="G13" s="16" t="s">
        <v>26</v>
      </c>
      <c r="H13" s="16" t="s">
        <v>11</v>
      </c>
      <c r="I13" s="16" t="s">
        <v>13</v>
      </c>
      <c r="J13" s="16" t="s">
        <v>27</v>
      </c>
    </row>
    <row r="14" spans="1:10">
      <c r="A14" s="17" t="s">
        <v>28</v>
      </c>
      <c r="B14" s="4" t="s">
        <v>29</v>
      </c>
      <c r="C14" s="4" t="s">
        <v>30</v>
      </c>
      <c r="D14" s="4" t="s">
        <v>31</v>
      </c>
      <c r="E14" s="4" t="s">
        <v>32</v>
      </c>
      <c r="F14" s="18" t="s">
        <v>33</v>
      </c>
      <c r="G14" s="19"/>
      <c r="H14" s="19"/>
      <c r="I14" s="19"/>
      <c r="J14" s="19"/>
    </row>
    <row r="15" ht="24" spans="1:10">
      <c r="A15" s="20" t="s">
        <v>34</v>
      </c>
      <c r="B15" s="21" t="s">
        <v>35</v>
      </c>
      <c r="C15" s="50" t="s">
        <v>166</v>
      </c>
      <c r="D15" s="20" t="s">
        <v>75</v>
      </c>
      <c r="E15" s="23">
        <v>195.45</v>
      </c>
      <c r="F15" s="28" t="s">
        <v>156</v>
      </c>
      <c r="G15" s="28" t="s">
        <v>167</v>
      </c>
      <c r="H15" s="19">
        <v>10</v>
      </c>
      <c r="I15" s="19">
        <v>10</v>
      </c>
      <c r="J15" s="19"/>
    </row>
    <row r="16" spans="1:10">
      <c r="A16" s="20"/>
      <c r="B16" s="38"/>
      <c r="C16" s="50" t="s">
        <v>168</v>
      </c>
      <c r="D16" s="20" t="s">
        <v>75</v>
      </c>
      <c r="E16" s="23">
        <v>28130</v>
      </c>
      <c r="F16" s="28" t="s">
        <v>169</v>
      </c>
      <c r="G16" s="28" t="s">
        <v>170</v>
      </c>
      <c r="H16" s="19">
        <v>10</v>
      </c>
      <c r="I16" s="19">
        <v>10</v>
      </c>
      <c r="J16" s="19"/>
    </row>
    <row r="17" spans="1:10">
      <c r="A17" s="20"/>
      <c r="B17" s="38"/>
      <c r="C17" s="50" t="s">
        <v>171</v>
      </c>
      <c r="D17" s="20" t="s">
        <v>75</v>
      </c>
      <c r="E17" s="23">
        <v>890</v>
      </c>
      <c r="F17" s="28" t="s">
        <v>172</v>
      </c>
      <c r="G17" s="28" t="s">
        <v>173</v>
      </c>
      <c r="H17" s="19">
        <v>10</v>
      </c>
      <c r="I17" s="19">
        <v>10</v>
      </c>
      <c r="J17" s="19"/>
    </row>
    <row r="18" spans="1:10">
      <c r="A18" s="20"/>
      <c r="B18" s="38"/>
      <c r="C18" s="50" t="s">
        <v>174</v>
      </c>
      <c r="D18" s="20" t="s">
        <v>75</v>
      </c>
      <c r="E18" s="23">
        <v>217</v>
      </c>
      <c r="F18" s="28" t="s">
        <v>175</v>
      </c>
      <c r="G18" s="28" t="s">
        <v>176</v>
      </c>
      <c r="H18" s="19">
        <v>10</v>
      </c>
      <c r="I18" s="19">
        <v>10</v>
      </c>
      <c r="J18" s="19"/>
    </row>
    <row r="19" ht="14.25" spans="1:10">
      <c r="A19" s="20"/>
      <c r="B19" s="21" t="s">
        <v>49</v>
      </c>
      <c r="C19" s="56" t="s">
        <v>177</v>
      </c>
      <c r="D19" s="20" t="s">
        <v>37</v>
      </c>
      <c r="E19" s="4">
        <v>100</v>
      </c>
      <c r="F19" s="42" t="s">
        <v>51</v>
      </c>
      <c r="G19" s="53">
        <v>1</v>
      </c>
      <c r="H19" s="19">
        <v>5</v>
      </c>
      <c r="I19" s="19">
        <v>5</v>
      </c>
      <c r="J19" s="19"/>
    </row>
    <row r="20" ht="28.5" spans="1:10">
      <c r="A20" s="20"/>
      <c r="B20" s="21" t="s">
        <v>55</v>
      </c>
      <c r="C20" s="56" t="s">
        <v>178</v>
      </c>
      <c r="D20" s="20" t="s">
        <v>37</v>
      </c>
      <c r="E20" s="4">
        <v>100</v>
      </c>
      <c r="F20" s="42" t="s">
        <v>51</v>
      </c>
      <c r="G20" s="53">
        <v>1</v>
      </c>
      <c r="H20" s="19">
        <v>5</v>
      </c>
      <c r="I20" s="19">
        <v>5</v>
      </c>
      <c r="J20" s="19"/>
    </row>
    <row r="21" ht="28.5" spans="1:10">
      <c r="A21" s="20" t="s">
        <v>64</v>
      </c>
      <c r="B21" s="20" t="s">
        <v>65</v>
      </c>
      <c r="C21" s="56" t="s">
        <v>179</v>
      </c>
      <c r="D21" s="20" t="s">
        <v>75</v>
      </c>
      <c r="E21" s="28" t="s">
        <v>180</v>
      </c>
      <c r="F21" s="28" t="s">
        <v>68</v>
      </c>
      <c r="G21" s="25" t="s">
        <v>180</v>
      </c>
      <c r="H21" s="19">
        <v>30</v>
      </c>
      <c r="I21" s="19">
        <v>30</v>
      </c>
      <c r="J21" s="19"/>
    </row>
    <row r="22" ht="28.5" spans="1:10">
      <c r="A22" s="29" t="s">
        <v>72</v>
      </c>
      <c r="B22" s="30" t="s">
        <v>73</v>
      </c>
      <c r="C22" s="56" t="s">
        <v>181</v>
      </c>
      <c r="D22" s="20" t="s">
        <v>75</v>
      </c>
      <c r="E22" s="47">
        <v>80</v>
      </c>
      <c r="F22" s="5" t="s">
        <v>51</v>
      </c>
      <c r="G22" s="31">
        <v>0.98</v>
      </c>
      <c r="H22" s="19">
        <v>10</v>
      </c>
      <c r="I22" s="19">
        <v>10</v>
      </c>
      <c r="J22" s="35" t="s">
        <v>107</v>
      </c>
    </row>
    <row r="23" spans="1:10">
      <c r="A23" s="4" t="s">
        <v>76</v>
      </c>
      <c r="B23" s="4"/>
      <c r="C23" s="4"/>
      <c r="D23" s="32" t="s">
        <v>39</v>
      </c>
      <c r="E23" s="32"/>
      <c r="F23" s="32"/>
      <c r="G23" s="32"/>
      <c r="H23" s="32"/>
      <c r="I23" s="32"/>
      <c r="J23" s="32"/>
    </row>
    <row r="24" spans="1:10">
      <c r="A24" s="4" t="s">
        <v>77</v>
      </c>
      <c r="B24" s="4"/>
      <c r="C24" s="4"/>
      <c r="D24" s="4"/>
      <c r="E24" s="4"/>
      <c r="F24" s="4"/>
      <c r="G24" s="4"/>
      <c r="H24" s="4">
        <v>100</v>
      </c>
      <c r="I24" s="4">
        <v>98.07</v>
      </c>
      <c r="J24" s="36" t="s">
        <v>78</v>
      </c>
    </row>
    <row r="25" spans="1:10">
      <c r="A25" s="33"/>
      <c r="B25" s="33"/>
      <c r="C25" s="33"/>
      <c r="D25" s="33"/>
      <c r="E25" s="33"/>
      <c r="F25" s="33"/>
      <c r="G25" s="33"/>
      <c r="H25" s="33"/>
      <c r="I25" s="33"/>
      <c r="J25" s="37"/>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11:A12"/>
    <mergeCell ref="A15:A20"/>
    <mergeCell ref="B15:B18"/>
    <mergeCell ref="G13:G14"/>
    <mergeCell ref="H13:H14"/>
    <mergeCell ref="I13:I14"/>
    <mergeCell ref="J13:J14"/>
    <mergeCell ref="A6:B10"/>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D19" sqref="D19:J19"/>
    </sheetView>
  </sheetViews>
  <sheetFormatPr defaultColWidth="8.89166666666667" defaultRowHeight="13.5"/>
  <cols>
    <col min="1" max="1" width="8.89166666666667" style="1"/>
    <col min="2" max="2" width="12.4666666666667" style="1" customWidth="1"/>
    <col min="3" max="3" width="12.5916666666667" style="1" customWidth="1"/>
    <col min="4" max="4" width="10.7333333333333" style="1" customWidth="1"/>
    <col min="5" max="5" width="10.8583333333333" style="1" customWidth="1"/>
    <col min="6" max="6" width="11.3583333333333" style="1" customWidth="1"/>
    <col min="7" max="7" width="8.89166666666667" style="1"/>
    <col min="8" max="8" width="9.5" style="1" customWidth="1"/>
    <col min="9" max="9" width="8.89166666666667" style="1"/>
    <col min="10" max="10" width="13.2" style="1" customWidth="1"/>
    <col min="11" max="16384" width="8.89166666666667" style="1"/>
  </cols>
  <sheetData>
    <row r="1" spans="1:10">
      <c r="A1" s="2" t="s">
        <v>0</v>
      </c>
      <c r="B1" s="2"/>
      <c r="C1" s="2"/>
      <c r="D1" s="2"/>
      <c r="E1" s="2"/>
      <c r="F1" s="2"/>
      <c r="G1" s="2"/>
      <c r="H1" s="2"/>
      <c r="I1" s="2"/>
      <c r="J1" s="2"/>
    </row>
    <row r="2" ht="22.5" spans="1:10">
      <c r="A2" s="3" t="s">
        <v>1</v>
      </c>
      <c r="B2" s="3"/>
      <c r="C2" s="3"/>
      <c r="D2" s="3"/>
      <c r="E2" s="3"/>
      <c r="F2" s="3"/>
      <c r="G2" s="3"/>
      <c r="H2" s="3"/>
      <c r="I2" s="3"/>
      <c r="J2" s="3"/>
    </row>
    <row r="3" ht="22.5" spans="1:10">
      <c r="A3" s="3"/>
      <c r="B3" s="3"/>
      <c r="C3" s="3"/>
      <c r="D3" s="3"/>
      <c r="E3" s="3"/>
      <c r="F3" s="3"/>
      <c r="G3" s="3"/>
      <c r="H3" s="3"/>
      <c r="I3" s="3"/>
      <c r="J3" s="34"/>
    </row>
    <row r="4" spans="1:10">
      <c r="A4" s="4" t="s">
        <v>2</v>
      </c>
      <c r="B4" s="4"/>
      <c r="C4" s="5" t="s">
        <v>182</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f>D10</f>
        <v>1712.29</v>
      </c>
      <c r="E7" s="8">
        <f>E10</f>
        <v>1712.29</v>
      </c>
      <c r="F7" s="8">
        <f>F10</f>
        <v>329.14</v>
      </c>
      <c r="G7" s="4">
        <v>10</v>
      </c>
      <c r="H7" s="8">
        <f>F7/E7</f>
        <v>0.192222111908614</v>
      </c>
      <c r="I7" s="9">
        <v>1.92</v>
      </c>
      <c r="J7" s="9"/>
    </row>
    <row r="8" ht="24" spans="1:10">
      <c r="A8" s="4"/>
      <c r="B8" s="4"/>
      <c r="C8" s="7" t="s">
        <v>15</v>
      </c>
      <c r="D8" s="8"/>
      <c r="E8" s="8"/>
      <c r="F8" s="8"/>
      <c r="G8" s="4" t="s">
        <v>16</v>
      </c>
      <c r="H8" s="8"/>
      <c r="I8" s="9" t="s">
        <v>16</v>
      </c>
      <c r="J8" s="9"/>
    </row>
    <row r="9" ht="22" customHeight="1" spans="1:10">
      <c r="A9" s="4"/>
      <c r="B9" s="4"/>
      <c r="C9" s="7" t="s">
        <v>17</v>
      </c>
      <c r="D9" s="8"/>
      <c r="E9" s="8"/>
      <c r="F9" s="8"/>
      <c r="G9" s="4" t="s">
        <v>16</v>
      </c>
      <c r="H9" s="8"/>
      <c r="I9" s="9" t="s">
        <v>16</v>
      </c>
      <c r="J9" s="9"/>
    </row>
    <row r="10" ht="18" customHeight="1" spans="1:10">
      <c r="A10" s="4"/>
      <c r="B10" s="4"/>
      <c r="C10" s="7" t="s">
        <v>18</v>
      </c>
      <c r="D10" s="9">
        <v>1712.29</v>
      </c>
      <c r="E10" s="9">
        <v>1712.29</v>
      </c>
      <c r="F10" s="9">
        <v>329.14</v>
      </c>
      <c r="G10" s="4" t="s">
        <v>16</v>
      </c>
      <c r="H10" s="8"/>
      <c r="I10" s="9" t="s">
        <v>16</v>
      </c>
      <c r="J10" s="9"/>
    </row>
    <row r="11" ht="24" customHeight="1" spans="1:10">
      <c r="A11" s="4" t="s">
        <v>19</v>
      </c>
      <c r="B11" s="4" t="s">
        <v>20</v>
      </c>
      <c r="C11" s="4"/>
      <c r="D11" s="4"/>
      <c r="E11" s="4"/>
      <c r="F11" s="9" t="s">
        <v>21</v>
      </c>
      <c r="G11" s="9"/>
      <c r="H11" s="9"/>
      <c r="I11" s="9"/>
      <c r="J11" s="9"/>
    </row>
    <row r="12" ht="37" customHeight="1" spans="1:10">
      <c r="A12" s="4"/>
      <c r="B12" s="10" t="s">
        <v>183</v>
      </c>
      <c r="C12" s="11"/>
      <c r="D12" s="11"/>
      <c r="E12" s="12"/>
      <c r="F12" s="9" t="s">
        <v>184</v>
      </c>
      <c r="G12" s="9"/>
      <c r="H12" s="9"/>
      <c r="I12" s="9"/>
      <c r="J12" s="9"/>
    </row>
    <row r="13" spans="1:10">
      <c r="A13" s="13" t="s">
        <v>24</v>
      </c>
      <c r="B13" s="14"/>
      <c r="C13" s="15"/>
      <c r="D13" s="13" t="s">
        <v>25</v>
      </c>
      <c r="E13" s="14"/>
      <c r="F13" s="15"/>
      <c r="G13" s="16" t="s">
        <v>26</v>
      </c>
      <c r="H13" s="16" t="s">
        <v>11</v>
      </c>
      <c r="I13" s="16" t="s">
        <v>13</v>
      </c>
      <c r="J13" s="16" t="s">
        <v>27</v>
      </c>
    </row>
    <row r="14" spans="1:10">
      <c r="A14" s="17" t="s">
        <v>28</v>
      </c>
      <c r="B14" s="4" t="s">
        <v>29</v>
      </c>
      <c r="C14" s="4" t="s">
        <v>30</v>
      </c>
      <c r="D14" s="4" t="s">
        <v>31</v>
      </c>
      <c r="E14" s="4" t="s">
        <v>32</v>
      </c>
      <c r="F14" s="18" t="s">
        <v>33</v>
      </c>
      <c r="G14" s="19"/>
      <c r="H14" s="19"/>
      <c r="I14" s="19"/>
      <c r="J14" s="19"/>
    </row>
    <row r="15" ht="24" spans="1:10">
      <c r="A15" s="20" t="s">
        <v>34</v>
      </c>
      <c r="B15" s="21" t="s">
        <v>35</v>
      </c>
      <c r="C15" s="50" t="s">
        <v>185</v>
      </c>
      <c r="D15" s="20" t="s">
        <v>37</v>
      </c>
      <c r="E15" s="4">
        <v>312.37</v>
      </c>
      <c r="F15" s="18" t="s">
        <v>186</v>
      </c>
      <c r="G15" s="19" t="s">
        <v>187</v>
      </c>
      <c r="H15" s="19">
        <v>25</v>
      </c>
      <c r="I15" s="19">
        <v>24.5</v>
      </c>
      <c r="J15" s="19" t="s">
        <v>188</v>
      </c>
    </row>
    <row r="16" ht="24" spans="1:10">
      <c r="A16" s="20"/>
      <c r="B16" s="21" t="s">
        <v>55</v>
      </c>
      <c r="C16" s="50" t="s">
        <v>189</v>
      </c>
      <c r="D16" s="20" t="s">
        <v>37</v>
      </c>
      <c r="E16" s="4" t="s">
        <v>189</v>
      </c>
      <c r="F16" s="28" t="s">
        <v>68</v>
      </c>
      <c r="G16" s="19" t="s">
        <v>187</v>
      </c>
      <c r="H16" s="19">
        <v>25</v>
      </c>
      <c r="I16" s="19">
        <v>24.5</v>
      </c>
      <c r="J16" s="19" t="s">
        <v>188</v>
      </c>
    </row>
    <row r="17" ht="36" spans="1:10">
      <c r="A17" s="20" t="s">
        <v>64</v>
      </c>
      <c r="B17" s="20" t="s">
        <v>65</v>
      </c>
      <c r="C17" s="50" t="s">
        <v>190</v>
      </c>
      <c r="D17" s="20" t="s">
        <v>75</v>
      </c>
      <c r="E17" s="54">
        <v>97</v>
      </c>
      <c r="F17" s="18" t="s">
        <v>51</v>
      </c>
      <c r="G17" s="19" t="s">
        <v>187</v>
      </c>
      <c r="H17" s="19">
        <v>30</v>
      </c>
      <c r="I17" s="19">
        <v>30</v>
      </c>
      <c r="J17" s="19" t="s">
        <v>188</v>
      </c>
    </row>
    <row r="18" ht="24" spans="1:10">
      <c r="A18" s="29" t="s">
        <v>72</v>
      </c>
      <c r="B18" s="30" t="s">
        <v>73</v>
      </c>
      <c r="C18" s="50" t="s">
        <v>191</v>
      </c>
      <c r="D18" s="20" t="s">
        <v>75</v>
      </c>
      <c r="E18" s="54">
        <v>97</v>
      </c>
      <c r="F18" s="18" t="s">
        <v>51</v>
      </c>
      <c r="G18" s="19" t="s">
        <v>187</v>
      </c>
      <c r="H18" s="19">
        <v>10</v>
      </c>
      <c r="I18" s="19">
        <v>10</v>
      </c>
      <c r="J18" s="35" t="s">
        <v>188</v>
      </c>
    </row>
    <row r="19" spans="1:10">
      <c r="A19" s="4" t="s">
        <v>76</v>
      </c>
      <c r="B19" s="4"/>
      <c r="C19" s="4"/>
      <c r="D19" s="32" t="s">
        <v>39</v>
      </c>
      <c r="E19" s="32"/>
      <c r="F19" s="32"/>
      <c r="G19" s="32"/>
      <c r="H19" s="32"/>
      <c r="I19" s="32"/>
      <c r="J19" s="32"/>
    </row>
    <row r="20" spans="1:10">
      <c r="A20" s="4" t="s">
        <v>77</v>
      </c>
      <c r="B20" s="4"/>
      <c r="C20" s="4"/>
      <c r="D20" s="4"/>
      <c r="E20" s="4"/>
      <c r="F20" s="4"/>
      <c r="G20" s="4"/>
      <c r="H20" s="4">
        <v>100</v>
      </c>
      <c r="I20" s="4">
        <v>90.92</v>
      </c>
      <c r="J20" s="36" t="s">
        <v>78</v>
      </c>
    </row>
    <row r="21" spans="1:10">
      <c r="A21" s="33"/>
      <c r="B21" s="33"/>
      <c r="C21" s="33"/>
      <c r="D21" s="33"/>
      <c r="E21" s="33"/>
      <c r="F21" s="33"/>
      <c r="G21" s="33"/>
      <c r="H21" s="33"/>
      <c r="I21" s="33"/>
      <c r="J21"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15</vt:i4>
      </vt:variant>
    </vt:vector>
  </HeadingPairs>
  <TitlesOfParts>
    <vt:vector size="15" baseType="lpstr">
      <vt:lpstr>道路桥梁设施养护维修经费</vt:lpstr>
      <vt:lpstr>2022年电梯运营费及道桥维护项目服务经费</vt:lpstr>
      <vt:lpstr>五华区2023年老旧小区及周边配套基础设施提升改造项目前期研究</vt:lpstr>
      <vt:lpstr>五华区2024年老旧小区及周边配套基础设施提升改造项目前期研究</vt:lpstr>
      <vt:lpstr>昆明市主城区城市慧谷路淹水点改造工程项目资金</vt:lpstr>
      <vt:lpstr>2023年建服中心非税返还项目专项经费</vt:lpstr>
      <vt:lpstr>五华区2022年老旧小区及周边配套基础设施提升改造项目经费</vt:lpstr>
      <vt:lpstr>昆财建〔2023〕4号老旧小区改造中央补助资金</vt:lpstr>
      <vt:lpstr> 199号花渔沟-沣源路段新建道路项目经费</vt:lpstr>
      <vt:lpstr> 2022年老旧小区及周边配套基础设施提升改造专项经费</vt:lpstr>
      <vt:lpstr>2023年老旧小区及周边配套基础设施提升改造专项经费</vt:lpstr>
      <vt:lpstr>五华科技产业园配套基础设施及综合管廊项目前期工作经费</vt:lpstr>
      <vt:lpstr>小区、庭院清污分流款项目经费</vt:lpstr>
      <vt:lpstr>云南工艺美术学校教职工住宅A栋还建项目</vt:lpstr>
      <vt:lpstr>其他城乡社区公共设施支出其他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停</cp:lastModifiedBy>
  <dcterms:created xsi:type="dcterms:W3CDTF">2024-07-29T07:22:00Z</dcterms:created>
  <dcterms:modified xsi:type="dcterms:W3CDTF">2024-08-26T02:38:31Z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03130B57E06C46C1A17FEC94AF361CFA_13</vt:lpwstr>
  </property>
  <property fmtid="{D5CDD505-2E9C-101B-9397-08002B2CF9AE}" pid="3" name="KSOProductBuildVer">
    <vt:lpwstr>2052-12.1.0.17857</vt:lpwstr>
  </property>
</Properties>
</file>