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575" firstSheet="13" activeTab="14"/>
  </bookViews>
  <sheets>
    <sheet name="疫情防控慰问经费" sheetId="1" r:id="rId1"/>
    <sheet name="护士节医师节慰问经费" sheetId="6" r:id="rId2"/>
    <sheet name="昆财社（2023）28号基本公共卫生服务中央补助经费" sheetId="7" r:id="rId3"/>
    <sheet name="昆财社（2023）28号基本公共卫生服务中央补助资金" sheetId="8" r:id="rId4"/>
    <sheet name="昆财社（2023）37号2023年基层医疗卫生机构实施基本药物" sheetId="9" r:id="rId5"/>
    <sheet name="昆财社（2023）39号2023年基本药物制度中央补助资金" sheetId="10" r:id="rId6"/>
    <sheet name="昆财社（2023）135号新冠病毒感染过渡期医务人员临时工作市" sheetId="11" r:id="rId7"/>
    <sheet name="昆财社（2022）139号2022年基层医疗卫生机构实施国家基" sheetId="12" r:id="rId8"/>
    <sheet name="昆财社（2022）175号2022年医疗卫生事业发展三年行动专" sheetId="13" r:id="rId9"/>
    <sheet name="昆财社（2023）49号2023年基本公共卫生服务项目省级结算" sheetId="14" r:id="rId10"/>
    <sheet name="昆财社（2023）102号2023年基本药物制度和综合改革省级" sheetId="15" r:id="rId11"/>
    <sheet name="昆财社（2023）109号医务人员中央临时性工作补助资金" sheetId="16" r:id="rId12"/>
    <sheet name="昆财社（2023）116号新冠病毒感染过渡期医务人员临时性工作" sheetId="17" r:id="rId13"/>
    <sheet name="昆财社〔2023〕154号2023年基本公共卫生服务项目市级补" sheetId="18" r:id="rId14"/>
    <sheet name="新冠病毒感染过渡期医务人员临时性临时性工作区级补助资金" sheetId="1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9"/>
  <c r="F7"/>
  <c r="E7"/>
  <c r="D7"/>
  <c r="H7" i="18"/>
  <c r="F7"/>
  <c r="E7"/>
  <c r="D7"/>
  <c r="H7" i="17"/>
  <c r="F7"/>
  <c r="E7"/>
  <c r="D7"/>
  <c r="H7" i="16"/>
  <c r="F7"/>
  <c r="E7"/>
  <c r="D7"/>
  <c r="H7" i="15"/>
  <c r="F7"/>
  <c r="E7"/>
  <c r="D7"/>
  <c r="H7" i="14"/>
  <c r="F7"/>
  <c r="E7"/>
  <c r="D7"/>
  <c r="H7" i="13"/>
  <c r="F7"/>
  <c r="E7"/>
  <c r="D7"/>
  <c r="H7" i="12"/>
  <c r="F7"/>
  <c r="E7"/>
  <c r="D7"/>
  <c r="H7" i="11"/>
  <c r="F7"/>
  <c r="E7"/>
  <c r="D7"/>
  <c r="H7" i="10"/>
  <c r="F7"/>
  <c r="E7"/>
  <c r="D7"/>
  <c r="H7" i="9"/>
  <c r="F7"/>
  <c r="E7"/>
  <c r="D7"/>
  <c r="H7" i="8"/>
  <c r="F7"/>
  <c r="E7"/>
  <c r="D7"/>
  <c r="H7" i="7"/>
  <c r="F7"/>
  <c r="E7"/>
  <c r="D7"/>
  <c r="H7" i="6"/>
  <c r="F7"/>
  <c r="E7"/>
  <c r="D7"/>
  <c r="H7" i="1"/>
  <c r="F7"/>
  <c r="E7"/>
  <c r="D7"/>
</calcChain>
</file>

<file path=xl/sharedStrings.xml><?xml version="1.0" encoding="utf-8"?>
<sst xmlns="http://schemas.openxmlformats.org/spreadsheetml/2006/main" count="1240" uniqueCount="168">
  <si>
    <t>附件3：</t>
  </si>
  <si>
    <t>项目支出绩效自评表</t>
  </si>
  <si>
    <t>项目名称</t>
  </si>
  <si>
    <t>疫情防控慰问经费</t>
  </si>
  <si>
    <t>主管部门</t>
  </si>
  <si>
    <t>昆明市五华区卫生健康局</t>
  </si>
  <si>
    <t>实施单位</t>
  </si>
  <si>
    <t>昆明市五华区莲华街道社区卫生服务中心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</si>
  <si>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</si>
  <si>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</si>
  <si>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</si>
  <si>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</si>
  <si>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</si>
  <si>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</si>
  <si>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</si>
  <si>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</si>
  <si>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</si>
  <si>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</si>
  <si>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</si>
  <si>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</si>
  <si>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</si>
  <si>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</si>
  <si>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</si>
  <si>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完成疫情防控慰问经费的发放</t>
  </si>
  <si>
    <t>已完成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</si>
  <si>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</si>
  <si>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</si>
  <si>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</si>
  <si>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</si>
  <si>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</si>
  <si>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</si>
  <si>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</si>
  <si>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</si>
  <si>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</si>
  <si>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</si>
  <si>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</si>
  <si>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</si>
  <si>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发放到位率</t>
  </si>
  <si>
    <t>＝</t>
  </si>
  <si>
    <t>%</t>
  </si>
  <si>
    <t>无</t>
  </si>
  <si>
    <t>效益指标</t>
  </si>
  <si>
    <t>社会效益
指标</t>
  </si>
  <si>
    <t>职工工作积极性</t>
  </si>
  <si>
    <t>有所提高</t>
  </si>
  <si>
    <t>是/否</t>
  </si>
  <si>
    <t>满意度指标</t>
  </si>
  <si>
    <t>服务对象满意度指标等</t>
  </si>
  <si>
    <t>职工满意度</t>
  </si>
  <si>
    <t>其他需要说明事项</t>
  </si>
  <si>
    <t>总分</t>
  </si>
  <si>
    <t>自评等级：优</t>
  </si>
  <si>
    <t>护士节医师节慰问经费</t>
  </si>
  <si>
    <t>按要求发放医师节、护士节慰问经费。</t>
  </si>
  <si>
    <t>时效指标</t>
  </si>
  <si>
    <t>项目完成时效</t>
  </si>
  <si>
    <t>规定时限内完成</t>
  </si>
  <si>
    <t>年</t>
  </si>
  <si>
    <t>成本指标</t>
  </si>
  <si>
    <t>经济成本指标</t>
  </si>
  <si>
    <t>万元</t>
  </si>
  <si>
    <t>0.20万元</t>
  </si>
  <si>
    <t>提升社会服务工作者荣誉，发扬医务工作者的精神</t>
  </si>
  <si>
    <t>医师节、护士节慰问满意度</t>
  </si>
  <si>
    <t>≥</t>
  </si>
  <si>
    <t/>
  </si>
  <si>
    <t>昆财社[2023]28号基本公共卫生服务中央补助经费</t>
  </si>
  <si>
    <t>免费向城乡居民提供基本公共卫生服务，促进基本公共卫生服务均等化。2.按照《国家基本公共卫生服务规范（第三版）》为城乡居民建立健康档案，开展健康教育、预防接种等服务，将0-6岁儿童、65岁以上老年人、孕产妇、原发性高血压和2型糖尿病患者、严重精神障碍患者、肺结核患者列为重点人群，提供针对性的健康管理服务。</t>
  </si>
  <si>
    <t>项目已完成，资金紧张，库款不足。</t>
  </si>
  <si>
    <t>适龄儿童国家免疫规划疫苗接种率</t>
  </si>
  <si>
    <t>7岁以下儿童健康管理率</t>
  </si>
  <si>
    <t>孕产妇系统管理率</t>
  </si>
  <si>
    <t>3岁以下儿童系统管理率</t>
  </si>
  <si>
    <t>老年人中医药健康管理率</t>
  </si>
  <si>
    <t>肺结核患者管理率</t>
  </si>
  <si>
    <t>社区在册居家严重精神障碍患者健康管理率</t>
  </si>
  <si>
    <t>儿童中医药健康管理率</t>
  </si>
  <si>
    <t>质量指标</t>
  </si>
  <si>
    <t>居民规范化电子健康档案覆盖率</t>
  </si>
  <si>
    <t>高血压患者基层规范管理服务率</t>
  </si>
  <si>
    <t>2型糖尿病患者基层规范管理服务率</t>
  </si>
  <si>
    <t>65岁以上老年人城乡社区规范健康管理服务率</t>
  </si>
  <si>
    <t>传染病和突发公共卫生时间报告率</t>
  </si>
  <si>
    <t>城乡居民公共卫生差距</t>
  </si>
  <si>
    <t>不断缩小</t>
  </si>
  <si>
    <t>居民健康素养水平</t>
  </si>
  <si>
    <t>可持续影响
指标</t>
  </si>
  <si>
    <t>基本公共卫生服务水平</t>
  </si>
  <si>
    <t>城乡居民对基本公共卫生服务满意度</t>
  </si>
  <si>
    <t>项目已完成，财政资金紧张，库款不足。</t>
  </si>
  <si>
    <t>昆财社[2023]28号基本公共卫生服务中央补助资金</t>
  </si>
  <si>
    <t>项目已完成，资金紧张，库款不足，未支付项目库。</t>
  </si>
  <si>
    <t>项目已完成，财政资金紧张，库款不足，未支付项目库。</t>
  </si>
  <si>
    <t>昆财社[2023]37号2023年基层医疗卫生机构实施基本药物制度和综合改革省级补助资金</t>
  </si>
  <si>
    <t>保证所有政府办基层医疗卫生机构实施国家基本药物制度，推进综合改革顺利进行。2.对实施国家基本药物制度的村卫生室给予补助，支持国家基本药物制度在村卫生室顺利实施。</t>
  </si>
  <si>
    <t>政府办基层医疗卫生机构实施基本药物制度覆盖率</t>
  </si>
  <si>
    <t>村卫生室实施基本药物制度覆盖率</t>
  </si>
  <si>
    <t>经济效益
指标</t>
  </si>
  <si>
    <t>乡村医生收入</t>
  </si>
  <si>
    <t>保持稳定</t>
  </si>
  <si>
    <t>覆盖乡村医生人数</t>
  </si>
  <si>
    <t>人</t>
  </si>
  <si>
    <t>国家基本药物制度在基层持续实施</t>
  </si>
  <si>
    <t>中长期</t>
  </si>
  <si>
    <t>乡村医生满意度</t>
  </si>
  <si>
    <t>85%</t>
  </si>
  <si>
    <t>昆财社[2023]39号2023年基本药物制度中央补助资金</t>
  </si>
  <si>
    <t>1.保证所有政府办基层医疗卫生机构实施国家基本药物制度，推进综合改革顺利进行。2.对实施国家基本药物制度的村卫生室给予补助，支持国家基本药物制度在村卫生室顺利实施。</t>
  </si>
  <si>
    <t>基层医疗卫生机构“优质服务基层行”活动开展评价机构数比例</t>
  </si>
  <si>
    <t>基层医疗卫生机构“优质服务基层行”活动达到基本标准及以上的比例</t>
  </si>
  <si>
    <t>医共体建设符合“紧密型”、“控费用”、“同质化”、“促分工”发展方向</t>
  </si>
  <si>
    <t>稳步发展</t>
  </si>
  <si>
    <t>对基本药物制度补助满意度</t>
  </si>
  <si>
    <t>昆财社（2023）135号新冠病毒感染过渡期医务人员临时工作市级补助资金</t>
  </si>
  <si>
    <t>根据《财政部 人力资源社会保障部 国家卫生健康委 国家中医药局 国家疾控局关于预拨相关医务人员临时性工作补助资金的通知》有关规定，下达2022年12月7日至2023年3月31日新冠病毒感染过渡期医务人员临时性工作补助资金，及时足额兑付个人。</t>
  </si>
  <si>
    <t>昆财社〔2022〕139号2022年基层医疗卫生机构实施国家基本药物制度市级补助资金</t>
  </si>
  <si>
    <t>1、辖区内政府办各级各类医疗卫生机构按要求配备和使用基本药物，规范药品采购及配送管理，提高医务人员合理用药水平。2、实施基本药物制度补助资金管理和绩效考核。3、辖区内政府办基层医疗机构药品实行零差率销售。4、实施公立医疗机构药品采购“两票制”。</t>
  </si>
  <si>
    <t>部分项目款未支付</t>
  </si>
  <si>
    <t>基层医疗卫生机构资金补助覆盖率</t>
  </si>
  <si>
    <t>非网采药品备案率</t>
  </si>
  <si>
    <t>投诉处理率</t>
  </si>
  <si>
    <t>政府举办医疗卫生机构药品零差率实施</t>
  </si>
  <si>
    <t>药品网采率</t>
  </si>
  <si>
    <t>政府举办基层医疗卫生机构基本药物配备使用率</t>
  </si>
  <si>
    <t>资金拨付及时性</t>
  </si>
  <si>
    <t>绩效考核率</t>
  </si>
  <si>
    <t>≤</t>
  </si>
  <si>
    <t>预算批复数</t>
  </si>
  <si>
    <t>元</t>
  </si>
  <si>
    <t>小于等于预算批复数</t>
  </si>
  <si>
    <t>药品价格公示率</t>
  </si>
  <si>
    <t>政策知晓率</t>
  </si>
  <si>
    <t>服务对象满意度</t>
  </si>
  <si>
    <t>60</t>
  </si>
  <si>
    <t>昆财社〔2022〕175号2022年医疗卫生事业发展三年行动专项资金</t>
  </si>
  <si>
    <t>1、开展县级妇幼保健机构综合服务能力提升工程，促进健康服务能力和服务质量明显提升，加快补齐医疗卫生事业短板，助推健康云南建设，满足人民日益增长的卫生健康需求。2、提升基层慢病管理能力。</t>
  </si>
  <si>
    <t>资金紧张，部分项目款未支付。</t>
  </si>
  <si>
    <t>涉及项目个数</t>
  </si>
  <si>
    <t>个</t>
  </si>
  <si>
    <t>2个</t>
  </si>
  <si>
    <t>县级妇幼保健机构提质达标率</t>
  </si>
  <si>
    <t>基层慢病管理能力提升率</t>
  </si>
  <si>
    <t>项目完成率</t>
  </si>
  <si>
    <t>受益人群覆盖率</t>
  </si>
  <si>
    <t>履职基础、公共服务能力</t>
  </si>
  <si>
    <t>得到提升</t>
  </si>
  <si>
    <t>受益对象满意度</t>
  </si>
  <si>
    <t>自评等级：良</t>
  </si>
  <si>
    <t>昆财社〔2023〕49号2023年基本公共卫生服务项目省级结算补助资金</t>
  </si>
  <si>
    <t>1.免费向城乡居民提供基本公共卫生服务，建立健康档案。以儿童、孕产妇、老年人，高血压、糖尿病等慢性病患者为重点人群实施健康管理，定期为65岁以上老年人做健康检查、为0～6岁儿童进行生长发育监测、为孕产妇做产前和产后访视检查、为高血压、糖尿病等慢性病患者提供治疗期间随访管理和就医指导等，重大慢病发病上升趋势得到遏制，重点人群健康状况得到改善，降低孕产妇死亡率和婴幼儿死亡率。2.开展对重点疾病及危害因素监测，有效控制疾病流行，努力实现传染病发病率继续保持低于全国平均水平。3.逐步扩大农村妇女“两癌”检查范围和覆盖人数，为贫困地区6-24月龄婴幼发放营养包，改善贫困地区儿童营养和健康状况。4.开展职业病监测，最大限度保护放射工作人员、患者和公从的健康权益。5.推进健康素养促进，大力推广中医药适宜技术，开展中医药保健服务。</t>
  </si>
  <si>
    <t>5岁以下儿童死亡率</t>
  </si>
  <si>
    <t>健康生活方式和行为养成率</t>
  </si>
  <si>
    <t>持续提高</t>
  </si>
  <si>
    <t>居民满意度</t>
  </si>
  <si>
    <t>80</t>
  </si>
  <si>
    <t>昆财社〔2023〕102号2023年基本药物制度和综合改革省级结算补助资金</t>
  </si>
  <si>
    <t>基层医疗卫生机构“优质服务基层行”活动达到基本标准及以上比例</t>
  </si>
  <si>
    <t>4人</t>
  </si>
  <si>
    <t>基本药物用药负担降低率</t>
  </si>
  <si>
    <t>较上年有所下降</t>
  </si>
  <si>
    <t>群众获得感</t>
  </si>
  <si>
    <t>增强</t>
  </si>
  <si>
    <t>昆财社〔2023〕109号医务人员中央临时性工作补助资金</t>
  </si>
  <si>
    <t>根据《财政部 人力资源社会保障部 国家卫生健康委 国家中医药局 国家疾控局关于预拨相关医务人员临时性工作补助资金的通知》有关规定，下达2022年12月7日至2023年3月31日新冠病毒感染过渡期医务人员临时性工作补助资金，及时足额兑付个人</t>
  </si>
  <si>
    <t>=</t>
  </si>
  <si>
    <t>昆财社（2023）116号新冠病毒感染过渡期医务人员临时性工作省级补助资金</t>
  </si>
  <si>
    <t>昆财社〔2023〕154号2023年基本公共卫生服务项目市级补助资金</t>
  </si>
  <si>
    <t>新冠病毒感染过渡期医务人员临时性临时性工作区级补助资金</t>
  </si>
</sst>
</file>

<file path=xl/styles.xml><?xml version="1.0" encoding="utf-8"?>
<styleSheet xmlns="http://schemas.openxmlformats.org/spreadsheetml/2006/main">
  <numFmts count="1">
    <numFmt numFmtId="178" formatCode="0.00_);[Red]\(0.00\)"/>
  </numFmts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178" fontId="4" fillId="0" borderId="1" xfId="1" applyNumberFormat="1" applyFont="1" applyFill="1" applyBorder="1" applyAlignment="1">
      <alignment horizontal="right" vertical="center" wrapText="1"/>
    </xf>
    <xf numFmtId="178" fontId="4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49" fontId="4" fillId="0" borderId="1" xfId="1" applyNumberFormat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9" fontId="4" fillId="2" borderId="6" xfId="1" applyNumberFormat="1" applyFont="1" applyFill="1" applyBorder="1" applyAlignment="1">
      <alignment horizontal="center" vertical="center" wrapText="1"/>
    </xf>
    <xf numFmtId="9" fontId="4" fillId="0" borderId="1" xfId="1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left" vertical="center"/>
    </xf>
    <xf numFmtId="9" fontId="4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178" fontId="4" fillId="0" borderId="1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left" vertical="top" wrapText="1"/>
    </xf>
    <xf numFmtId="49" fontId="4" fillId="0" borderId="3" xfId="1" applyNumberFormat="1" applyFont="1" applyFill="1" applyBorder="1" applyAlignment="1">
      <alignment horizontal="left" vertical="top" wrapText="1"/>
    </xf>
    <xf numFmtId="49" fontId="4" fillId="0" borderId="4" xfId="1" applyNumberFormat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4" fillId="0" borderId="3" xfId="1" applyNumberFormat="1" applyFont="1" applyFill="1" applyBorder="1" applyAlignment="1">
      <alignment horizontal="left" vertical="top" wrapText="1"/>
    </xf>
    <xf numFmtId="0" fontId="4" fillId="0" borderId="4" xfId="1" applyNumberFormat="1" applyFont="1" applyFill="1" applyBorder="1" applyAlignment="1">
      <alignment horizontal="left" vertical="top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K10" sqref="K10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3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9">
        <f>D8+D9+D10</f>
        <v>1.25</v>
      </c>
      <c r="E7" s="9">
        <f>E8+E9+E10</f>
        <v>1.25</v>
      </c>
      <c r="F7" s="9">
        <f>F8+F9+F10</f>
        <v>1.25</v>
      </c>
      <c r="G7" s="4">
        <v>10</v>
      </c>
      <c r="H7" s="8">
        <f>F7/E7</f>
        <v>1</v>
      </c>
      <c r="I7" s="45">
        <v>10</v>
      </c>
      <c r="J7" s="45"/>
    </row>
    <row r="8" spans="1:10" ht="24">
      <c r="A8" s="42"/>
      <c r="B8" s="42"/>
      <c r="C8" s="7" t="s">
        <v>16</v>
      </c>
      <c r="D8" s="9"/>
      <c r="E8" s="9"/>
      <c r="F8" s="9"/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9"/>
      <c r="E9" s="9"/>
      <c r="F9" s="9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>
        <v>1.25</v>
      </c>
      <c r="E10" s="9">
        <v>1.25</v>
      </c>
      <c r="F10" s="9">
        <v>1.25</v>
      </c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36.950000000000003" customHeight="1">
      <c r="A12" s="42"/>
      <c r="B12" s="46" t="s">
        <v>23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>
      <c r="A15" s="13" t="s">
        <v>35</v>
      </c>
      <c r="B15" s="14" t="s">
        <v>36</v>
      </c>
      <c r="C15" s="15" t="s">
        <v>37</v>
      </c>
      <c r="D15" s="26" t="s">
        <v>38</v>
      </c>
      <c r="E15" s="34">
        <v>100</v>
      </c>
      <c r="F15" s="11" t="s">
        <v>39</v>
      </c>
      <c r="G15" s="31">
        <v>1</v>
      </c>
      <c r="H15" s="12">
        <v>50</v>
      </c>
      <c r="I15" s="12">
        <v>50</v>
      </c>
      <c r="J15" s="12" t="s">
        <v>40</v>
      </c>
    </row>
    <row r="16" spans="1:10" ht="24">
      <c r="A16" s="13" t="s">
        <v>41</v>
      </c>
      <c r="B16" s="13" t="s">
        <v>42</v>
      </c>
      <c r="C16" s="15" t="s">
        <v>43</v>
      </c>
      <c r="D16" s="26" t="s">
        <v>38</v>
      </c>
      <c r="E16" s="4" t="s">
        <v>44</v>
      </c>
      <c r="F16" s="11" t="s">
        <v>45</v>
      </c>
      <c r="G16" s="12" t="s">
        <v>44</v>
      </c>
      <c r="H16" s="12">
        <v>30</v>
      </c>
      <c r="I16" s="12">
        <v>30</v>
      </c>
      <c r="J16" s="12" t="s">
        <v>40</v>
      </c>
    </row>
    <row r="17" spans="1:10" ht="24">
      <c r="A17" s="19" t="s">
        <v>46</v>
      </c>
      <c r="B17" s="20" t="s">
        <v>47</v>
      </c>
      <c r="C17" s="15" t="s">
        <v>48</v>
      </c>
      <c r="D17" s="26" t="s">
        <v>38</v>
      </c>
      <c r="E17" s="34">
        <v>85</v>
      </c>
      <c r="F17" s="5" t="s">
        <v>39</v>
      </c>
      <c r="G17" s="39">
        <v>0.85</v>
      </c>
      <c r="H17" s="12">
        <v>10</v>
      </c>
      <c r="I17" s="12">
        <v>10</v>
      </c>
      <c r="J17" s="37" t="s">
        <v>40</v>
      </c>
    </row>
    <row r="18" spans="1:10">
      <c r="A18" s="42" t="s">
        <v>49</v>
      </c>
      <c r="B18" s="42"/>
      <c r="C18" s="42"/>
      <c r="D18" s="52"/>
      <c r="E18" s="52"/>
      <c r="F18" s="52"/>
      <c r="G18" s="52"/>
      <c r="H18" s="52"/>
      <c r="I18" s="52"/>
      <c r="J18" s="52"/>
    </row>
    <row r="19" spans="1:10">
      <c r="A19" s="42" t="s">
        <v>50</v>
      </c>
      <c r="B19" s="42"/>
      <c r="C19" s="42"/>
      <c r="D19" s="42"/>
      <c r="E19" s="42"/>
      <c r="F19" s="42"/>
      <c r="G19" s="42"/>
      <c r="H19" s="4">
        <v>100</v>
      </c>
      <c r="I19" s="4">
        <v>100</v>
      </c>
      <c r="J19" s="24" t="s">
        <v>51</v>
      </c>
    </row>
    <row r="20" spans="1:10">
      <c r="A20" s="21"/>
      <c r="B20" s="21"/>
      <c r="C20" s="21"/>
      <c r="D20" s="21"/>
      <c r="E20" s="21"/>
      <c r="F20" s="21"/>
      <c r="G20" s="21"/>
      <c r="H20" s="21"/>
      <c r="I20" s="21"/>
      <c r="J20" s="25"/>
    </row>
  </sheetData>
  <mergeCells count="26">
    <mergeCell ref="A6:B10"/>
    <mergeCell ref="A18:C18"/>
    <mergeCell ref="D18:J18"/>
    <mergeCell ref="A19:G19"/>
    <mergeCell ref="A11:A12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L12" sqref="L12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6.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148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20</v>
      </c>
      <c r="E7" s="8">
        <f t="shared" si="0"/>
        <v>20</v>
      </c>
      <c r="F7" s="8">
        <f t="shared" si="0"/>
        <v>19.88</v>
      </c>
      <c r="G7" s="4">
        <v>10</v>
      </c>
      <c r="H7" s="8">
        <f>F7/E7</f>
        <v>0.99399999999999999</v>
      </c>
      <c r="I7" s="45">
        <v>9.94</v>
      </c>
      <c r="J7" s="45"/>
    </row>
    <row r="8" spans="1:10" ht="24">
      <c r="A8" s="42"/>
      <c r="B8" s="42"/>
      <c r="C8" s="7" t="s">
        <v>16</v>
      </c>
      <c r="D8" s="8">
        <v>20</v>
      </c>
      <c r="E8" s="8">
        <v>20</v>
      </c>
      <c r="F8" s="8">
        <v>19.88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182.25" customHeight="1">
      <c r="A12" s="42"/>
      <c r="B12" s="62" t="s">
        <v>149</v>
      </c>
      <c r="C12" s="63"/>
      <c r="D12" s="63"/>
      <c r="E12" s="64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36">
      <c r="A15" s="55" t="s">
        <v>35</v>
      </c>
      <c r="B15" s="57" t="s">
        <v>36</v>
      </c>
      <c r="C15" s="15" t="s">
        <v>69</v>
      </c>
      <c r="D15" s="26" t="s">
        <v>64</v>
      </c>
      <c r="E15" s="4">
        <v>90</v>
      </c>
      <c r="F15" s="11" t="s">
        <v>39</v>
      </c>
      <c r="G15" s="31">
        <v>0.9</v>
      </c>
      <c r="H15" s="12">
        <v>5</v>
      </c>
      <c r="I15" s="12">
        <v>5</v>
      </c>
      <c r="J15" s="12"/>
    </row>
    <row r="16" spans="1:10" ht="24">
      <c r="A16" s="55"/>
      <c r="B16" s="58"/>
      <c r="C16" s="15" t="s">
        <v>70</v>
      </c>
      <c r="D16" s="26" t="s">
        <v>64</v>
      </c>
      <c r="E16" s="4">
        <v>85</v>
      </c>
      <c r="F16" s="11" t="s">
        <v>39</v>
      </c>
      <c r="G16" s="31">
        <v>0.85</v>
      </c>
      <c r="H16" s="12">
        <v>5</v>
      </c>
      <c r="I16" s="12">
        <v>5</v>
      </c>
      <c r="J16" s="12"/>
    </row>
    <row r="17" spans="1:10" ht="24">
      <c r="A17" s="55"/>
      <c r="B17" s="58"/>
      <c r="C17" s="15" t="s">
        <v>72</v>
      </c>
      <c r="D17" s="26" t="s">
        <v>64</v>
      </c>
      <c r="E17" s="4">
        <v>80</v>
      </c>
      <c r="F17" s="11" t="s">
        <v>39</v>
      </c>
      <c r="G17" s="31">
        <v>0.8</v>
      </c>
      <c r="H17" s="12">
        <v>5</v>
      </c>
      <c r="I17" s="12">
        <v>5</v>
      </c>
      <c r="J17" s="12"/>
    </row>
    <row r="18" spans="1:10" ht="24">
      <c r="A18" s="55"/>
      <c r="B18" s="58"/>
      <c r="C18" s="15" t="s">
        <v>73</v>
      </c>
      <c r="D18" s="26" t="s">
        <v>64</v>
      </c>
      <c r="E18" s="4">
        <v>70</v>
      </c>
      <c r="F18" s="11" t="s">
        <v>39</v>
      </c>
      <c r="G18" s="31">
        <v>0.7</v>
      </c>
      <c r="H18" s="12">
        <v>5</v>
      </c>
      <c r="I18" s="12">
        <v>5</v>
      </c>
      <c r="J18" s="12"/>
    </row>
    <row r="19" spans="1:10" ht="24">
      <c r="A19" s="55"/>
      <c r="B19" s="58"/>
      <c r="C19" s="15" t="s">
        <v>150</v>
      </c>
      <c r="D19" s="26" t="s">
        <v>126</v>
      </c>
      <c r="E19" s="4">
        <v>8</v>
      </c>
      <c r="F19" s="11" t="s">
        <v>39</v>
      </c>
      <c r="G19" s="31">
        <v>0.08</v>
      </c>
      <c r="H19" s="12">
        <v>5</v>
      </c>
      <c r="I19" s="12">
        <v>5</v>
      </c>
      <c r="J19" s="12"/>
    </row>
    <row r="20" spans="1:10" ht="24">
      <c r="A20" s="55"/>
      <c r="B20" s="55" t="s">
        <v>77</v>
      </c>
      <c r="C20" s="15" t="s">
        <v>78</v>
      </c>
      <c r="D20" s="26" t="s">
        <v>64</v>
      </c>
      <c r="E20" s="4">
        <v>61</v>
      </c>
      <c r="F20" s="11" t="s">
        <v>39</v>
      </c>
      <c r="G20" s="31">
        <v>0.61</v>
      </c>
      <c r="H20" s="12">
        <v>5</v>
      </c>
      <c r="I20" s="12">
        <v>5</v>
      </c>
      <c r="J20" s="12"/>
    </row>
    <row r="21" spans="1:10" ht="24">
      <c r="A21" s="55"/>
      <c r="B21" s="55"/>
      <c r="C21" s="15" t="s">
        <v>79</v>
      </c>
      <c r="D21" s="26" t="s">
        <v>64</v>
      </c>
      <c r="E21" s="4">
        <v>61</v>
      </c>
      <c r="F21" s="11" t="s">
        <v>39</v>
      </c>
      <c r="G21" s="31">
        <v>0.61</v>
      </c>
      <c r="H21" s="12">
        <v>5</v>
      </c>
      <c r="I21" s="12">
        <v>5</v>
      </c>
      <c r="J21" s="12"/>
    </row>
    <row r="22" spans="1:10" ht="36">
      <c r="A22" s="55"/>
      <c r="B22" s="55"/>
      <c r="C22" s="15" t="s">
        <v>80</v>
      </c>
      <c r="D22" s="26" t="s">
        <v>64</v>
      </c>
      <c r="E22" s="4">
        <v>61</v>
      </c>
      <c r="F22" s="11" t="s">
        <v>39</v>
      </c>
      <c r="G22" s="31">
        <v>0.61</v>
      </c>
      <c r="H22" s="12">
        <v>5</v>
      </c>
      <c r="I22" s="12">
        <v>5</v>
      </c>
      <c r="J22" s="12"/>
    </row>
    <row r="23" spans="1:10" ht="36">
      <c r="A23" s="55"/>
      <c r="B23" s="55"/>
      <c r="C23" s="15" t="s">
        <v>75</v>
      </c>
      <c r="D23" s="26" t="s">
        <v>64</v>
      </c>
      <c r="E23" s="4">
        <v>80</v>
      </c>
      <c r="F23" s="11" t="s">
        <v>39</v>
      </c>
      <c r="G23" s="31">
        <v>0.8</v>
      </c>
      <c r="H23" s="12">
        <v>5</v>
      </c>
      <c r="I23" s="12">
        <v>5</v>
      </c>
      <c r="J23" s="12"/>
    </row>
    <row r="24" spans="1:10" ht="24">
      <c r="A24" s="55"/>
      <c r="B24" s="55"/>
      <c r="C24" s="15" t="s">
        <v>74</v>
      </c>
      <c r="D24" s="26" t="s">
        <v>64</v>
      </c>
      <c r="E24" s="4">
        <v>90</v>
      </c>
      <c r="F24" s="11" t="s">
        <v>39</v>
      </c>
      <c r="G24" s="31">
        <v>0.9</v>
      </c>
      <c r="H24" s="12">
        <v>5</v>
      </c>
      <c r="I24" s="12">
        <v>5</v>
      </c>
      <c r="J24" s="12"/>
    </row>
    <row r="25" spans="1:10" ht="24">
      <c r="A25" s="55" t="s">
        <v>41</v>
      </c>
      <c r="B25" s="57" t="s">
        <v>42</v>
      </c>
      <c r="C25" s="15" t="s">
        <v>151</v>
      </c>
      <c r="D25" s="26" t="s">
        <v>64</v>
      </c>
      <c r="E25" s="4">
        <v>20</v>
      </c>
      <c r="F25" s="11" t="s">
        <v>39</v>
      </c>
      <c r="G25" s="31">
        <v>0.2</v>
      </c>
      <c r="H25" s="12">
        <v>10</v>
      </c>
      <c r="I25" s="12">
        <v>10</v>
      </c>
      <c r="J25" s="12"/>
    </row>
    <row r="26" spans="1:10" ht="36">
      <c r="A26" s="55"/>
      <c r="B26" s="59"/>
      <c r="C26" s="15" t="s">
        <v>82</v>
      </c>
      <c r="D26" s="26" t="s">
        <v>64</v>
      </c>
      <c r="E26" s="4">
        <v>95</v>
      </c>
      <c r="F26" s="11" t="s">
        <v>39</v>
      </c>
      <c r="G26" s="31">
        <v>0.95</v>
      </c>
      <c r="H26" s="12">
        <v>10</v>
      </c>
      <c r="I26" s="12">
        <v>10</v>
      </c>
      <c r="J26" s="12"/>
    </row>
    <row r="27" spans="1:10" ht="36" customHeight="1">
      <c r="A27" s="55"/>
      <c r="B27" s="26" t="s">
        <v>86</v>
      </c>
      <c r="C27" s="15" t="s">
        <v>87</v>
      </c>
      <c r="D27" s="26" t="s">
        <v>38</v>
      </c>
      <c r="E27" s="4" t="s">
        <v>152</v>
      </c>
      <c r="F27" s="11" t="s">
        <v>45</v>
      </c>
      <c r="G27" s="12" t="s">
        <v>152</v>
      </c>
      <c r="H27" s="12">
        <v>10</v>
      </c>
      <c r="I27" s="12">
        <v>10</v>
      </c>
      <c r="J27" s="12"/>
    </row>
    <row r="28" spans="1:10" ht="24">
      <c r="A28" s="19" t="s">
        <v>46</v>
      </c>
      <c r="B28" s="20" t="s">
        <v>47</v>
      </c>
      <c r="C28" s="15" t="s">
        <v>153</v>
      </c>
      <c r="D28" s="26" t="s">
        <v>64</v>
      </c>
      <c r="E28" s="6" t="s">
        <v>154</v>
      </c>
      <c r="F28" s="11" t="s">
        <v>39</v>
      </c>
      <c r="G28" s="32">
        <v>0.8</v>
      </c>
      <c r="H28" s="12">
        <v>10</v>
      </c>
      <c r="I28" s="12">
        <v>9</v>
      </c>
      <c r="J28" s="23" t="s">
        <v>65</v>
      </c>
    </row>
    <row r="29" spans="1:10">
      <c r="A29" s="42" t="s">
        <v>49</v>
      </c>
      <c r="B29" s="42"/>
      <c r="C29" s="42"/>
      <c r="D29" s="52"/>
      <c r="E29" s="52"/>
      <c r="F29" s="52"/>
      <c r="G29" s="52"/>
      <c r="H29" s="52"/>
      <c r="I29" s="52"/>
      <c r="J29" s="52"/>
    </row>
    <row r="30" spans="1:10">
      <c r="A30" s="42" t="s">
        <v>50</v>
      </c>
      <c r="B30" s="42"/>
      <c r="C30" s="42"/>
      <c r="D30" s="42"/>
      <c r="E30" s="42"/>
      <c r="F30" s="42"/>
      <c r="G30" s="42"/>
      <c r="H30" s="4">
        <v>100</v>
      </c>
      <c r="I30" s="4">
        <v>98.94</v>
      </c>
      <c r="J30" s="24" t="s">
        <v>51</v>
      </c>
    </row>
    <row r="31" spans="1:10">
      <c r="A31" s="21"/>
      <c r="B31" s="21"/>
      <c r="C31" s="21"/>
      <c r="D31" s="21"/>
      <c r="E31" s="21"/>
      <c r="F31" s="21"/>
      <c r="G31" s="21"/>
      <c r="H31" s="21"/>
      <c r="I31" s="21"/>
      <c r="J31" s="25"/>
    </row>
  </sheetData>
  <mergeCells count="31">
    <mergeCell ref="A6:B10"/>
    <mergeCell ref="A29:C29"/>
    <mergeCell ref="D29:J29"/>
    <mergeCell ref="A30:G30"/>
    <mergeCell ref="A11:A12"/>
    <mergeCell ref="A15:A24"/>
    <mergeCell ref="A25:A27"/>
    <mergeCell ref="B15:B19"/>
    <mergeCell ref="B20:B24"/>
    <mergeCell ref="B25:B26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I24" sqref="I15:I24"/>
    </sheetView>
  </sheetViews>
  <sheetFormatPr defaultColWidth="8.875" defaultRowHeight="13.5"/>
  <cols>
    <col min="1" max="1" width="8.875" style="1"/>
    <col min="2" max="2" width="12.5" style="1" customWidth="1"/>
    <col min="3" max="3" width="15" style="27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155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1.25</v>
      </c>
      <c r="E7" s="8">
        <f t="shared" si="0"/>
        <v>1.25</v>
      </c>
      <c r="F7" s="8">
        <f t="shared" si="0"/>
        <v>1.25</v>
      </c>
      <c r="G7" s="4">
        <v>10</v>
      </c>
      <c r="H7" s="8">
        <f>F7/E7</f>
        <v>1</v>
      </c>
      <c r="I7" s="45">
        <v>10</v>
      </c>
      <c r="J7" s="45"/>
    </row>
    <row r="8" spans="1:10" ht="24">
      <c r="A8" s="42"/>
      <c r="B8" s="42"/>
      <c r="C8" s="7" t="s">
        <v>16</v>
      </c>
      <c r="D8" s="8">
        <v>1.25</v>
      </c>
      <c r="E8" s="8">
        <v>1.25</v>
      </c>
      <c r="F8" s="8">
        <v>1.25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36.950000000000003" customHeight="1">
      <c r="A12" s="42"/>
      <c r="B12" s="46" t="s">
        <v>107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57">
      <c r="A15" s="55" t="s">
        <v>35</v>
      </c>
      <c r="B15" s="57" t="s">
        <v>36</v>
      </c>
      <c r="C15" s="17" t="s">
        <v>95</v>
      </c>
      <c r="D15" s="26" t="s">
        <v>38</v>
      </c>
      <c r="E15" s="4">
        <v>100</v>
      </c>
      <c r="F15" s="11" t="s">
        <v>39</v>
      </c>
      <c r="G15" s="28">
        <v>1</v>
      </c>
      <c r="H15" s="12">
        <v>12.5</v>
      </c>
      <c r="I15" s="12">
        <v>12.5</v>
      </c>
      <c r="J15" s="12"/>
    </row>
    <row r="16" spans="1:10" ht="42.75">
      <c r="A16" s="55"/>
      <c r="B16" s="58"/>
      <c r="C16" s="17" t="s">
        <v>96</v>
      </c>
      <c r="D16" s="26" t="s">
        <v>38</v>
      </c>
      <c r="E16" s="4">
        <v>100</v>
      </c>
      <c r="F16" s="11" t="s">
        <v>39</v>
      </c>
      <c r="G16" s="28">
        <v>1</v>
      </c>
      <c r="H16" s="12">
        <v>12.5</v>
      </c>
      <c r="I16" s="12">
        <v>12.5</v>
      </c>
      <c r="J16" s="12"/>
    </row>
    <row r="17" spans="1:10" ht="48">
      <c r="A17" s="55"/>
      <c r="B17" s="57" t="s">
        <v>77</v>
      </c>
      <c r="C17" s="15" t="s">
        <v>108</v>
      </c>
      <c r="D17" s="26" t="s">
        <v>64</v>
      </c>
      <c r="E17" s="4">
        <v>90</v>
      </c>
      <c r="F17" s="11" t="s">
        <v>39</v>
      </c>
      <c r="G17" s="28">
        <v>0.9</v>
      </c>
      <c r="H17" s="12">
        <v>12.5</v>
      </c>
      <c r="I17" s="12">
        <v>12.5</v>
      </c>
      <c r="J17" s="12"/>
    </row>
    <row r="18" spans="1:10" ht="48">
      <c r="A18" s="55"/>
      <c r="B18" s="58"/>
      <c r="C18" s="15" t="s">
        <v>156</v>
      </c>
      <c r="D18" s="26" t="s">
        <v>64</v>
      </c>
      <c r="E18" s="4">
        <v>60</v>
      </c>
      <c r="F18" s="11" t="s">
        <v>39</v>
      </c>
      <c r="G18" s="28">
        <v>0.6</v>
      </c>
      <c r="H18" s="12">
        <v>12.5</v>
      </c>
      <c r="I18" s="12">
        <v>12.5</v>
      </c>
      <c r="J18" s="12"/>
    </row>
    <row r="19" spans="1:10" ht="24">
      <c r="A19" s="55" t="s">
        <v>41</v>
      </c>
      <c r="B19" s="13" t="s">
        <v>97</v>
      </c>
      <c r="C19" s="17" t="s">
        <v>98</v>
      </c>
      <c r="D19" s="26" t="s">
        <v>38</v>
      </c>
      <c r="E19" s="29" t="s">
        <v>99</v>
      </c>
      <c r="F19" s="11" t="s">
        <v>45</v>
      </c>
      <c r="G19" s="29" t="s">
        <v>99</v>
      </c>
      <c r="H19" s="12">
        <v>6</v>
      </c>
      <c r="I19" s="12">
        <v>6</v>
      </c>
      <c r="J19" s="12"/>
    </row>
    <row r="20" spans="1:10" ht="28.5">
      <c r="A20" s="55"/>
      <c r="B20" s="57" t="s">
        <v>42</v>
      </c>
      <c r="C20" s="17" t="s">
        <v>100</v>
      </c>
      <c r="D20" s="26" t="s">
        <v>64</v>
      </c>
      <c r="E20" s="4">
        <v>4</v>
      </c>
      <c r="F20" s="11" t="s">
        <v>101</v>
      </c>
      <c r="G20" s="29" t="s">
        <v>157</v>
      </c>
      <c r="H20" s="12">
        <v>6</v>
      </c>
      <c r="I20" s="12">
        <v>6</v>
      </c>
      <c r="J20" s="12"/>
    </row>
    <row r="21" spans="1:10" ht="28.5">
      <c r="A21" s="55"/>
      <c r="B21" s="58"/>
      <c r="C21" s="17" t="s">
        <v>158</v>
      </c>
      <c r="D21" s="26" t="s">
        <v>38</v>
      </c>
      <c r="E21" s="29" t="s">
        <v>159</v>
      </c>
      <c r="F21" s="11" t="s">
        <v>45</v>
      </c>
      <c r="G21" s="29" t="s">
        <v>159</v>
      </c>
      <c r="H21" s="12">
        <v>6</v>
      </c>
      <c r="I21" s="12">
        <v>6</v>
      </c>
      <c r="J21" s="12"/>
    </row>
    <row r="22" spans="1:10" ht="14.25">
      <c r="A22" s="55"/>
      <c r="B22" s="59"/>
      <c r="C22" s="17" t="s">
        <v>160</v>
      </c>
      <c r="D22" s="26" t="s">
        <v>38</v>
      </c>
      <c r="E22" s="29" t="s">
        <v>161</v>
      </c>
      <c r="F22" s="11" t="s">
        <v>45</v>
      </c>
      <c r="G22" s="29" t="s">
        <v>161</v>
      </c>
      <c r="H22" s="12">
        <v>6</v>
      </c>
      <c r="I22" s="12">
        <v>6</v>
      </c>
      <c r="J22" s="12"/>
    </row>
    <row r="23" spans="1:10" ht="44.1" customHeight="1">
      <c r="A23" s="55"/>
      <c r="B23" s="26" t="s">
        <v>86</v>
      </c>
      <c r="C23" s="17" t="s">
        <v>102</v>
      </c>
      <c r="D23" s="26" t="s">
        <v>38</v>
      </c>
      <c r="E23" s="29" t="s">
        <v>103</v>
      </c>
      <c r="F23" s="11" t="s">
        <v>45</v>
      </c>
      <c r="G23" s="29" t="s">
        <v>103</v>
      </c>
      <c r="H23" s="12">
        <v>6</v>
      </c>
      <c r="I23" s="12">
        <v>6</v>
      </c>
      <c r="J23" s="12"/>
    </row>
    <row r="24" spans="1:10" ht="24">
      <c r="A24" s="19" t="s">
        <v>46</v>
      </c>
      <c r="B24" s="20" t="s">
        <v>47</v>
      </c>
      <c r="C24" s="15" t="s">
        <v>104</v>
      </c>
      <c r="D24" s="26" t="s">
        <v>64</v>
      </c>
      <c r="E24" s="30">
        <v>85</v>
      </c>
      <c r="F24" s="5" t="s">
        <v>39</v>
      </c>
      <c r="G24" s="28">
        <v>0.85</v>
      </c>
      <c r="H24" s="12">
        <v>10</v>
      </c>
      <c r="I24" s="12">
        <v>9</v>
      </c>
      <c r="J24" s="23" t="s">
        <v>65</v>
      </c>
    </row>
    <row r="25" spans="1:10">
      <c r="A25" s="42" t="s">
        <v>49</v>
      </c>
      <c r="B25" s="42"/>
      <c r="C25" s="42"/>
      <c r="D25" s="52"/>
      <c r="E25" s="52"/>
      <c r="F25" s="52"/>
      <c r="G25" s="52"/>
      <c r="H25" s="52"/>
      <c r="I25" s="52"/>
      <c r="J25" s="52"/>
    </row>
    <row r="26" spans="1:10">
      <c r="A26" s="42" t="s">
        <v>50</v>
      </c>
      <c r="B26" s="42"/>
      <c r="C26" s="42"/>
      <c r="D26" s="42"/>
      <c r="E26" s="42"/>
      <c r="F26" s="42"/>
      <c r="G26" s="42"/>
      <c r="H26" s="4">
        <v>100</v>
      </c>
      <c r="I26" s="4">
        <v>99</v>
      </c>
      <c r="J26" s="24" t="s">
        <v>51</v>
      </c>
    </row>
    <row r="27" spans="1:10">
      <c r="A27" s="21"/>
      <c r="B27" s="21"/>
      <c r="C27" s="21"/>
      <c r="D27" s="21"/>
      <c r="E27" s="21"/>
      <c r="F27" s="21"/>
      <c r="G27" s="21"/>
      <c r="H27" s="21"/>
      <c r="I27" s="21"/>
      <c r="J27" s="25"/>
    </row>
  </sheetData>
  <mergeCells count="31">
    <mergeCell ref="A6:B10"/>
    <mergeCell ref="A25:C25"/>
    <mergeCell ref="D25:J25"/>
    <mergeCell ref="A26:G26"/>
    <mergeCell ref="A11:A12"/>
    <mergeCell ref="A15:A18"/>
    <mergeCell ref="A19:A23"/>
    <mergeCell ref="B15:B16"/>
    <mergeCell ref="B17:B18"/>
    <mergeCell ref="B20:B22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25" sqref="G25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162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4.2</v>
      </c>
      <c r="E7" s="8">
        <f t="shared" si="0"/>
        <v>4.2</v>
      </c>
      <c r="F7" s="8">
        <f t="shared" si="0"/>
        <v>4.2</v>
      </c>
      <c r="G7" s="4">
        <v>10</v>
      </c>
      <c r="H7" s="8">
        <f>F7/E7</f>
        <v>1</v>
      </c>
      <c r="I7" s="45">
        <v>10</v>
      </c>
      <c r="J7" s="45"/>
    </row>
    <row r="8" spans="1:10" ht="24">
      <c r="A8" s="42"/>
      <c r="B8" s="42"/>
      <c r="C8" s="7" t="s">
        <v>16</v>
      </c>
      <c r="D8" s="8">
        <v>4.2</v>
      </c>
      <c r="E8" s="8">
        <v>4.2</v>
      </c>
      <c r="F8" s="8">
        <v>4.2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57" customHeight="1">
      <c r="A12" s="42"/>
      <c r="B12" s="46" t="s">
        <v>163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14.25">
      <c r="A15" s="13" t="s">
        <v>35</v>
      </c>
      <c r="B15" s="14" t="s">
        <v>77</v>
      </c>
      <c r="C15" s="15" t="s">
        <v>37</v>
      </c>
      <c r="D15" s="4" t="s">
        <v>164</v>
      </c>
      <c r="E15" s="4">
        <v>100</v>
      </c>
      <c r="F15" s="16" t="s">
        <v>39</v>
      </c>
      <c r="G15" s="16">
        <v>1</v>
      </c>
      <c r="H15" s="12">
        <v>50</v>
      </c>
      <c r="I15" s="12">
        <v>50</v>
      </c>
      <c r="J15" s="12"/>
    </row>
    <row r="16" spans="1:10" ht="33" customHeight="1">
      <c r="A16" s="13" t="s">
        <v>41</v>
      </c>
      <c r="B16" s="13" t="s">
        <v>42</v>
      </c>
      <c r="C16" s="15" t="s">
        <v>43</v>
      </c>
      <c r="D16" s="4" t="s">
        <v>164</v>
      </c>
      <c r="E16" s="4" t="s">
        <v>44</v>
      </c>
      <c r="F16" s="18" t="s">
        <v>45</v>
      </c>
      <c r="G16" s="18" t="s">
        <v>44</v>
      </c>
      <c r="H16" s="12">
        <v>30</v>
      </c>
      <c r="I16" s="12">
        <v>30</v>
      </c>
      <c r="J16" s="12"/>
    </row>
    <row r="17" spans="1:10" ht="24">
      <c r="A17" s="19" t="s">
        <v>46</v>
      </c>
      <c r="B17" s="20" t="s">
        <v>47</v>
      </c>
      <c r="C17" s="15" t="s">
        <v>48</v>
      </c>
      <c r="D17" s="4" t="s">
        <v>64</v>
      </c>
      <c r="E17" s="4">
        <v>85</v>
      </c>
      <c r="F17" s="16" t="s">
        <v>39</v>
      </c>
      <c r="G17" s="16">
        <v>0.85</v>
      </c>
      <c r="H17" s="12">
        <v>10</v>
      </c>
      <c r="I17" s="12">
        <v>10</v>
      </c>
      <c r="J17" s="23" t="s">
        <v>65</v>
      </c>
    </row>
    <row r="18" spans="1:10">
      <c r="A18" s="42" t="s">
        <v>49</v>
      </c>
      <c r="B18" s="42"/>
      <c r="C18" s="42"/>
      <c r="D18" s="52"/>
      <c r="E18" s="52"/>
      <c r="F18" s="52"/>
      <c r="G18" s="52"/>
      <c r="H18" s="52"/>
      <c r="I18" s="52"/>
      <c r="J18" s="52"/>
    </row>
    <row r="19" spans="1:10">
      <c r="A19" s="42" t="s">
        <v>50</v>
      </c>
      <c r="B19" s="42"/>
      <c r="C19" s="42"/>
      <c r="D19" s="42"/>
      <c r="E19" s="42"/>
      <c r="F19" s="42"/>
      <c r="G19" s="42"/>
      <c r="H19" s="4">
        <v>100</v>
      </c>
      <c r="I19" s="4">
        <v>100</v>
      </c>
      <c r="J19" s="24" t="s">
        <v>51</v>
      </c>
    </row>
    <row r="20" spans="1:10">
      <c r="A20" s="21"/>
      <c r="B20" s="21"/>
      <c r="C20" s="21"/>
      <c r="D20" s="21"/>
      <c r="E20" s="21"/>
      <c r="F20" s="21"/>
      <c r="G20" s="21"/>
      <c r="H20" s="21"/>
      <c r="I20" s="21"/>
      <c r="J20" s="25"/>
    </row>
  </sheetData>
  <mergeCells count="26">
    <mergeCell ref="A6:B10"/>
    <mergeCell ref="A18:C18"/>
    <mergeCell ref="D18:J18"/>
    <mergeCell ref="A19:G19"/>
    <mergeCell ref="A11:A12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I15" sqref="I15:I17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165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0.55000000000000004</v>
      </c>
      <c r="E7" s="8">
        <f t="shared" si="0"/>
        <v>0.55000000000000004</v>
      </c>
      <c r="F7" s="8">
        <f t="shared" si="0"/>
        <v>0.55000000000000004</v>
      </c>
      <c r="G7" s="4">
        <v>10</v>
      </c>
      <c r="H7" s="8">
        <f>F7/E7</f>
        <v>1</v>
      </c>
      <c r="I7" s="45">
        <v>10</v>
      </c>
      <c r="J7" s="45"/>
    </row>
    <row r="8" spans="1:10" ht="24">
      <c r="A8" s="42"/>
      <c r="B8" s="42"/>
      <c r="C8" s="7" t="s">
        <v>16</v>
      </c>
      <c r="D8" s="8">
        <v>0.55000000000000004</v>
      </c>
      <c r="E8" s="8">
        <v>0.55000000000000004</v>
      </c>
      <c r="F8" s="8">
        <v>0.55000000000000004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66.95" customHeight="1">
      <c r="A12" s="42"/>
      <c r="B12" s="46" t="s">
        <v>114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14.25">
      <c r="A15" s="13" t="s">
        <v>35</v>
      </c>
      <c r="B15" s="14" t="s">
        <v>77</v>
      </c>
      <c r="C15" s="15" t="s">
        <v>37</v>
      </c>
      <c r="D15" s="4" t="s">
        <v>164</v>
      </c>
      <c r="E15" s="4">
        <v>100</v>
      </c>
      <c r="F15" s="16" t="s">
        <v>39</v>
      </c>
      <c r="G15" s="16">
        <v>1</v>
      </c>
      <c r="H15" s="12">
        <v>50</v>
      </c>
      <c r="I15" s="12">
        <v>50</v>
      </c>
      <c r="J15" s="12"/>
    </row>
    <row r="16" spans="1:10" ht="28.5">
      <c r="A16" s="13" t="s">
        <v>41</v>
      </c>
      <c r="B16" s="13" t="s">
        <v>42</v>
      </c>
      <c r="C16" s="17" t="s">
        <v>43</v>
      </c>
      <c r="D16" s="4" t="s">
        <v>164</v>
      </c>
      <c r="E16" s="4" t="s">
        <v>44</v>
      </c>
      <c r="F16" s="18" t="s">
        <v>45</v>
      </c>
      <c r="G16" s="18" t="s">
        <v>44</v>
      </c>
      <c r="H16" s="12">
        <v>30</v>
      </c>
      <c r="I16" s="12">
        <v>30</v>
      </c>
      <c r="J16" s="12"/>
    </row>
    <row r="17" spans="1:10" ht="24">
      <c r="A17" s="19" t="s">
        <v>46</v>
      </c>
      <c r="B17" s="20" t="s">
        <v>47</v>
      </c>
      <c r="C17" s="17" t="s">
        <v>48</v>
      </c>
      <c r="D17" s="4" t="s">
        <v>64</v>
      </c>
      <c r="E17" s="4">
        <v>85</v>
      </c>
      <c r="F17" s="16" t="s">
        <v>39</v>
      </c>
      <c r="G17" s="16">
        <v>0.85</v>
      </c>
      <c r="H17" s="12">
        <v>10</v>
      </c>
      <c r="I17" s="12">
        <v>10</v>
      </c>
      <c r="J17" s="23" t="s">
        <v>65</v>
      </c>
    </row>
    <row r="18" spans="1:10">
      <c r="A18" s="42" t="s">
        <v>49</v>
      </c>
      <c r="B18" s="42"/>
      <c r="C18" s="42"/>
      <c r="D18" s="52"/>
      <c r="E18" s="52"/>
      <c r="F18" s="52"/>
      <c r="G18" s="52"/>
      <c r="H18" s="52"/>
      <c r="I18" s="52"/>
      <c r="J18" s="52"/>
    </row>
    <row r="19" spans="1:10">
      <c r="A19" s="42" t="s">
        <v>50</v>
      </c>
      <c r="B19" s="42"/>
      <c r="C19" s="42"/>
      <c r="D19" s="42"/>
      <c r="E19" s="42"/>
      <c r="F19" s="42"/>
      <c r="G19" s="42"/>
      <c r="H19" s="4">
        <v>100</v>
      </c>
      <c r="I19" s="4">
        <v>100</v>
      </c>
      <c r="J19" s="24" t="s">
        <v>51</v>
      </c>
    </row>
    <row r="20" spans="1:10">
      <c r="A20" s="21"/>
      <c r="B20" s="21"/>
      <c r="C20" s="21"/>
      <c r="D20" s="21"/>
      <c r="E20" s="21"/>
      <c r="F20" s="21"/>
      <c r="G20" s="21"/>
      <c r="H20" s="21"/>
      <c r="I20" s="21"/>
      <c r="J20" s="25"/>
    </row>
  </sheetData>
  <mergeCells count="26">
    <mergeCell ref="A6:B10"/>
    <mergeCell ref="A18:C18"/>
    <mergeCell ref="D18:J18"/>
    <mergeCell ref="A19:G19"/>
    <mergeCell ref="A11:A12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F12" sqref="F12:J12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166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109.6</v>
      </c>
      <c r="E7" s="8">
        <f t="shared" si="0"/>
        <v>109.6</v>
      </c>
      <c r="F7" s="8">
        <f t="shared" si="0"/>
        <v>34.380000000000003</v>
      </c>
      <c r="G7" s="4">
        <v>10</v>
      </c>
      <c r="H7" s="8">
        <f>F7/E7</f>
        <v>0.31368613138686102</v>
      </c>
      <c r="I7" s="45">
        <v>3.14</v>
      </c>
      <c r="J7" s="45"/>
    </row>
    <row r="8" spans="1:10" ht="24">
      <c r="A8" s="42"/>
      <c r="B8" s="42"/>
      <c r="C8" s="7" t="s">
        <v>16</v>
      </c>
      <c r="D8" s="8">
        <v>109.6</v>
      </c>
      <c r="E8" s="8">
        <v>109.6</v>
      </c>
      <c r="F8" s="8">
        <v>34.380000000000003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165.95" customHeight="1">
      <c r="A12" s="42"/>
      <c r="B12" s="62" t="s">
        <v>149</v>
      </c>
      <c r="C12" s="63"/>
      <c r="D12" s="63"/>
      <c r="E12" s="64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42.75">
      <c r="A15" s="55" t="s">
        <v>35</v>
      </c>
      <c r="B15" s="57" t="s">
        <v>36</v>
      </c>
      <c r="C15" s="17" t="s">
        <v>69</v>
      </c>
      <c r="D15" s="4" t="s">
        <v>64</v>
      </c>
      <c r="E15" s="4">
        <v>90</v>
      </c>
      <c r="F15" s="11" t="s">
        <v>39</v>
      </c>
      <c r="G15" s="16">
        <v>0.9</v>
      </c>
      <c r="H15" s="12">
        <v>5</v>
      </c>
      <c r="I15" s="12">
        <v>5</v>
      </c>
      <c r="J15" s="12"/>
    </row>
    <row r="16" spans="1:10" ht="28.5">
      <c r="A16" s="55"/>
      <c r="B16" s="58"/>
      <c r="C16" s="17" t="s">
        <v>70</v>
      </c>
      <c r="D16" s="4" t="s">
        <v>64</v>
      </c>
      <c r="E16" s="4">
        <v>85</v>
      </c>
      <c r="F16" s="11" t="s">
        <v>39</v>
      </c>
      <c r="G16" s="16">
        <v>0.85</v>
      </c>
      <c r="H16" s="12">
        <v>5</v>
      </c>
      <c r="I16" s="12">
        <v>5</v>
      </c>
      <c r="J16" s="12"/>
    </row>
    <row r="17" spans="1:10" ht="28.5">
      <c r="A17" s="55"/>
      <c r="B17" s="58"/>
      <c r="C17" s="17" t="s">
        <v>72</v>
      </c>
      <c r="D17" s="4" t="s">
        <v>64</v>
      </c>
      <c r="E17" s="4">
        <v>80</v>
      </c>
      <c r="F17" s="11" t="s">
        <v>39</v>
      </c>
      <c r="G17" s="16">
        <v>0.8</v>
      </c>
      <c r="H17" s="12">
        <v>5</v>
      </c>
      <c r="I17" s="12">
        <v>5</v>
      </c>
      <c r="J17" s="12"/>
    </row>
    <row r="18" spans="1:10" ht="28.5">
      <c r="A18" s="55"/>
      <c r="B18" s="58"/>
      <c r="C18" s="17" t="s">
        <v>73</v>
      </c>
      <c r="D18" s="4" t="s">
        <v>64</v>
      </c>
      <c r="E18" s="4">
        <v>70</v>
      </c>
      <c r="F18" s="11" t="s">
        <v>39</v>
      </c>
      <c r="G18" s="16">
        <v>0.7</v>
      </c>
      <c r="H18" s="12">
        <v>5</v>
      </c>
      <c r="I18" s="12">
        <v>5</v>
      </c>
      <c r="J18" s="12"/>
    </row>
    <row r="19" spans="1:10" ht="28.5">
      <c r="A19" s="55"/>
      <c r="B19" s="58"/>
      <c r="C19" s="17" t="s">
        <v>150</v>
      </c>
      <c r="D19" s="4" t="s">
        <v>126</v>
      </c>
      <c r="E19" s="4">
        <v>80</v>
      </c>
      <c r="F19" s="11" t="s">
        <v>39</v>
      </c>
      <c r="G19" s="16">
        <v>0.8</v>
      </c>
      <c r="H19" s="12">
        <v>5</v>
      </c>
      <c r="I19" s="12">
        <v>5</v>
      </c>
      <c r="J19" s="12"/>
    </row>
    <row r="20" spans="1:10" ht="42.75">
      <c r="A20" s="55"/>
      <c r="B20" s="55" t="s">
        <v>77</v>
      </c>
      <c r="C20" s="17" t="s">
        <v>78</v>
      </c>
      <c r="D20" s="4" t="s">
        <v>64</v>
      </c>
      <c r="E20" s="4">
        <v>61</v>
      </c>
      <c r="F20" s="11" t="s">
        <v>39</v>
      </c>
      <c r="G20" s="16">
        <v>0.61</v>
      </c>
      <c r="H20" s="12">
        <v>5</v>
      </c>
      <c r="I20" s="12">
        <v>5</v>
      </c>
      <c r="J20" s="12"/>
    </row>
    <row r="21" spans="1:10" ht="42.75">
      <c r="A21" s="55"/>
      <c r="B21" s="55"/>
      <c r="C21" s="17" t="s">
        <v>79</v>
      </c>
      <c r="D21" s="4" t="s">
        <v>64</v>
      </c>
      <c r="E21" s="4">
        <v>61</v>
      </c>
      <c r="F21" s="11" t="s">
        <v>39</v>
      </c>
      <c r="G21" s="16">
        <v>0.61</v>
      </c>
      <c r="H21" s="12">
        <v>5</v>
      </c>
      <c r="I21" s="12">
        <v>5</v>
      </c>
      <c r="J21" s="12"/>
    </row>
    <row r="22" spans="1:10" ht="42.75">
      <c r="A22" s="55"/>
      <c r="B22" s="55"/>
      <c r="C22" s="17" t="s">
        <v>80</v>
      </c>
      <c r="D22" s="4" t="s">
        <v>64</v>
      </c>
      <c r="E22" s="4">
        <v>61</v>
      </c>
      <c r="F22" s="11" t="s">
        <v>39</v>
      </c>
      <c r="G22" s="16">
        <v>0.61</v>
      </c>
      <c r="H22" s="12">
        <v>5</v>
      </c>
      <c r="I22" s="12">
        <v>5</v>
      </c>
      <c r="J22" s="12"/>
    </row>
    <row r="23" spans="1:10" ht="57">
      <c r="A23" s="55"/>
      <c r="B23" s="55"/>
      <c r="C23" s="17" t="s">
        <v>75</v>
      </c>
      <c r="D23" s="4" t="s">
        <v>64</v>
      </c>
      <c r="E23" s="4">
        <v>80</v>
      </c>
      <c r="F23" s="11" t="s">
        <v>39</v>
      </c>
      <c r="G23" s="16">
        <v>0.8</v>
      </c>
      <c r="H23" s="12">
        <v>5</v>
      </c>
      <c r="I23" s="12">
        <v>5</v>
      </c>
      <c r="J23" s="12"/>
    </row>
    <row r="24" spans="1:10" ht="28.5">
      <c r="A24" s="55"/>
      <c r="B24" s="55"/>
      <c r="C24" s="17" t="s">
        <v>74</v>
      </c>
      <c r="D24" s="4" t="s">
        <v>64</v>
      </c>
      <c r="E24" s="4">
        <v>90</v>
      </c>
      <c r="F24" s="11" t="s">
        <v>39</v>
      </c>
      <c r="G24" s="16">
        <v>0.9</v>
      </c>
      <c r="H24" s="12">
        <v>5</v>
      </c>
      <c r="I24" s="12">
        <v>5</v>
      </c>
      <c r="J24" s="12"/>
    </row>
    <row r="25" spans="1:10" ht="28.5">
      <c r="A25" s="55" t="s">
        <v>41</v>
      </c>
      <c r="B25" s="57" t="s">
        <v>42</v>
      </c>
      <c r="C25" s="17" t="s">
        <v>151</v>
      </c>
      <c r="D25" s="4" t="s">
        <v>64</v>
      </c>
      <c r="E25" s="4">
        <v>20</v>
      </c>
      <c r="F25" s="11" t="s">
        <v>39</v>
      </c>
      <c r="G25" s="16">
        <v>0.2</v>
      </c>
      <c r="H25" s="12">
        <v>10</v>
      </c>
      <c r="I25" s="12">
        <v>9</v>
      </c>
      <c r="J25" s="12"/>
    </row>
    <row r="26" spans="1:10" ht="42.75">
      <c r="A26" s="55"/>
      <c r="B26" s="59"/>
      <c r="C26" s="17" t="s">
        <v>82</v>
      </c>
      <c r="D26" s="4" t="s">
        <v>64</v>
      </c>
      <c r="E26" s="4">
        <v>95</v>
      </c>
      <c r="F26" s="11" t="s">
        <v>39</v>
      </c>
      <c r="G26" s="16">
        <v>0.95</v>
      </c>
      <c r="H26" s="12">
        <v>10</v>
      </c>
      <c r="I26" s="12">
        <v>9</v>
      </c>
      <c r="J26" s="12"/>
    </row>
    <row r="27" spans="1:10" ht="36" customHeight="1">
      <c r="A27" s="55"/>
      <c r="B27" s="26" t="s">
        <v>86</v>
      </c>
      <c r="C27" s="17" t="s">
        <v>87</v>
      </c>
      <c r="D27" s="4" t="s">
        <v>64</v>
      </c>
      <c r="E27" s="4" t="s">
        <v>152</v>
      </c>
      <c r="F27" s="11" t="s">
        <v>45</v>
      </c>
      <c r="G27" s="18" t="s">
        <v>152</v>
      </c>
      <c r="H27" s="12">
        <v>10</v>
      </c>
      <c r="I27" s="12">
        <v>9</v>
      </c>
      <c r="J27" s="12"/>
    </row>
    <row r="28" spans="1:10" ht="24">
      <c r="A28" s="19" t="s">
        <v>46</v>
      </c>
      <c r="B28" s="20" t="s">
        <v>47</v>
      </c>
      <c r="C28" s="15" t="s">
        <v>153</v>
      </c>
      <c r="D28" s="4" t="s">
        <v>64</v>
      </c>
      <c r="E28" s="5" t="s">
        <v>154</v>
      </c>
      <c r="F28" s="5" t="s">
        <v>39</v>
      </c>
      <c r="G28" s="16">
        <v>0.8</v>
      </c>
      <c r="H28" s="12">
        <v>10</v>
      </c>
      <c r="I28" s="12">
        <v>9</v>
      </c>
      <c r="J28" s="23" t="s">
        <v>65</v>
      </c>
    </row>
    <row r="29" spans="1:10">
      <c r="A29" s="42" t="s">
        <v>49</v>
      </c>
      <c r="B29" s="42"/>
      <c r="C29" s="42"/>
      <c r="D29" s="52"/>
      <c r="E29" s="52"/>
      <c r="F29" s="52"/>
      <c r="G29" s="52"/>
      <c r="H29" s="52"/>
      <c r="I29" s="52"/>
      <c r="J29" s="52"/>
    </row>
    <row r="30" spans="1:10">
      <c r="A30" s="42" t="s">
        <v>50</v>
      </c>
      <c r="B30" s="42"/>
      <c r="C30" s="42"/>
      <c r="D30" s="42"/>
      <c r="E30" s="42"/>
      <c r="F30" s="42"/>
      <c r="G30" s="42"/>
      <c r="H30" s="4">
        <v>100</v>
      </c>
      <c r="I30" s="4">
        <v>89.14</v>
      </c>
      <c r="J30" s="24" t="s">
        <v>147</v>
      </c>
    </row>
    <row r="31" spans="1:10">
      <c r="A31" s="21"/>
      <c r="B31" s="21"/>
      <c r="C31" s="21"/>
      <c r="D31" s="21"/>
      <c r="E31" s="21"/>
      <c r="F31" s="21"/>
      <c r="G31" s="21"/>
      <c r="H31" s="21"/>
      <c r="I31" s="21"/>
      <c r="J31" s="25"/>
    </row>
  </sheetData>
  <mergeCells count="31">
    <mergeCell ref="A6:B10"/>
    <mergeCell ref="A29:C29"/>
    <mergeCell ref="D29:J29"/>
    <mergeCell ref="A30:G30"/>
    <mergeCell ref="A11:A12"/>
    <mergeCell ref="A15:A24"/>
    <mergeCell ref="A25:A27"/>
    <mergeCell ref="B15:B19"/>
    <mergeCell ref="B20:B24"/>
    <mergeCell ref="B25:B26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0" workbookViewId="0">
      <selection activeCell="I35" sqref="I35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167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2.21</v>
      </c>
      <c r="E7" s="8">
        <f t="shared" si="0"/>
        <v>2.21</v>
      </c>
      <c r="F7" s="8">
        <f t="shared" si="0"/>
        <v>2.21</v>
      </c>
      <c r="G7" s="4">
        <v>10</v>
      </c>
      <c r="H7" s="8">
        <f>F7/E7</f>
        <v>1</v>
      </c>
      <c r="I7" s="45">
        <v>10</v>
      </c>
      <c r="J7" s="45"/>
    </row>
    <row r="8" spans="1:10" ht="24">
      <c r="A8" s="42"/>
      <c r="B8" s="42"/>
      <c r="C8" s="7" t="s">
        <v>16</v>
      </c>
      <c r="D8" s="8">
        <v>2.21</v>
      </c>
      <c r="E8" s="8">
        <v>2.21</v>
      </c>
      <c r="F8" s="8">
        <v>2.21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62.1" customHeight="1">
      <c r="A12" s="42"/>
      <c r="B12" s="46" t="s">
        <v>114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14.25">
      <c r="A15" s="13" t="s">
        <v>35</v>
      </c>
      <c r="B15" s="14" t="s">
        <v>77</v>
      </c>
      <c r="C15" s="15" t="s">
        <v>37</v>
      </c>
      <c r="D15" s="4" t="s">
        <v>164</v>
      </c>
      <c r="E15" s="4">
        <v>100</v>
      </c>
      <c r="F15" s="16" t="s">
        <v>39</v>
      </c>
      <c r="G15" s="16">
        <v>1</v>
      </c>
      <c r="H15" s="12">
        <v>50</v>
      </c>
      <c r="I15" s="12">
        <v>50</v>
      </c>
      <c r="J15" s="12"/>
    </row>
    <row r="16" spans="1:10" ht="28.5">
      <c r="A16" s="13" t="s">
        <v>41</v>
      </c>
      <c r="B16" s="13" t="s">
        <v>42</v>
      </c>
      <c r="C16" s="17" t="s">
        <v>43</v>
      </c>
      <c r="D16" s="4" t="s">
        <v>164</v>
      </c>
      <c r="E16" s="4" t="s">
        <v>44</v>
      </c>
      <c r="F16" s="18" t="s">
        <v>45</v>
      </c>
      <c r="G16" s="18" t="s">
        <v>44</v>
      </c>
      <c r="H16" s="12">
        <v>30</v>
      </c>
      <c r="I16" s="12">
        <v>30</v>
      </c>
      <c r="J16" s="12"/>
    </row>
    <row r="17" spans="1:10" ht="24">
      <c r="A17" s="19" t="s">
        <v>46</v>
      </c>
      <c r="B17" s="20" t="s">
        <v>47</v>
      </c>
      <c r="C17" s="17" t="s">
        <v>48</v>
      </c>
      <c r="D17" s="4" t="s">
        <v>64</v>
      </c>
      <c r="E17" s="4">
        <v>85</v>
      </c>
      <c r="F17" s="16" t="s">
        <v>39</v>
      </c>
      <c r="G17" s="16">
        <v>0.85</v>
      </c>
      <c r="H17" s="12">
        <v>10</v>
      </c>
      <c r="I17" s="12">
        <v>10</v>
      </c>
      <c r="J17" s="23" t="s">
        <v>65</v>
      </c>
    </row>
    <row r="18" spans="1:10">
      <c r="A18" s="42" t="s">
        <v>49</v>
      </c>
      <c r="B18" s="42"/>
      <c r="C18" s="42"/>
      <c r="D18" s="52"/>
      <c r="E18" s="52"/>
      <c r="F18" s="52"/>
      <c r="G18" s="52"/>
      <c r="H18" s="52"/>
      <c r="I18" s="52"/>
      <c r="J18" s="52"/>
    </row>
    <row r="19" spans="1:10">
      <c r="A19" s="42" t="s">
        <v>50</v>
      </c>
      <c r="B19" s="42"/>
      <c r="C19" s="42"/>
      <c r="D19" s="42"/>
      <c r="E19" s="42"/>
      <c r="F19" s="42"/>
      <c r="G19" s="42"/>
      <c r="H19" s="4">
        <v>100</v>
      </c>
      <c r="I19" s="4">
        <v>100</v>
      </c>
      <c r="J19" s="24" t="s">
        <v>51</v>
      </c>
    </row>
    <row r="20" spans="1:10">
      <c r="A20" s="21"/>
      <c r="B20" s="21"/>
      <c r="C20" s="21"/>
      <c r="D20" s="21"/>
      <c r="E20" s="21"/>
      <c r="F20" s="21"/>
      <c r="G20" s="21"/>
      <c r="H20" s="21"/>
      <c r="I20" s="21"/>
      <c r="J20" s="25"/>
    </row>
  </sheetData>
  <mergeCells count="26">
    <mergeCell ref="A6:B10"/>
    <mergeCell ref="A18:C18"/>
    <mergeCell ref="D18:J18"/>
    <mergeCell ref="A19:G19"/>
    <mergeCell ref="A11:A12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opLeftCell="A12" workbookViewId="0">
      <selection activeCell="F12" sqref="F12:J12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52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0.2</v>
      </c>
      <c r="E7" s="8">
        <f t="shared" si="0"/>
        <v>0.2</v>
      </c>
      <c r="F7" s="8">
        <f t="shared" si="0"/>
        <v>0.2</v>
      </c>
      <c r="G7" s="4">
        <v>10</v>
      </c>
      <c r="H7" s="8">
        <f>F7/E7</f>
        <v>1</v>
      </c>
      <c r="I7" s="45">
        <v>10</v>
      </c>
      <c r="J7" s="45"/>
    </row>
    <row r="8" spans="1:10" ht="24">
      <c r="A8" s="42"/>
      <c r="B8" s="42"/>
      <c r="C8" s="7" t="s">
        <v>16</v>
      </c>
      <c r="D8" s="8">
        <v>0.2</v>
      </c>
      <c r="E8" s="8">
        <v>0.2</v>
      </c>
      <c r="F8" s="8">
        <v>0.2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36.950000000000003" customHeight="1">
      <c r="A12" s="42"/>
      <c r="B12" s="46" t="s">
        <v>53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24">
      <c r="A15" s="55"/>
      <c r="B15" s="14" t="s">
        <v>54</v>
      </c>
      <c r="C15" s="15" t="s">
        <v>55</v>
      </c>
      <c r="D15" s="26" t="s">
        <v>38</v>
      </c>
      <c r="E15" s="4" t="s">
        <v>56</v>
      </c>
      <c r="F15" s="11" t="s">
        <v>57</v>
      </c>
      <c r="G15" s="4" t="s">
        <v>56</v>
      </c>
      <c r="H15" s="12">
        <v>25</v>
      </c>
      <c r="I15" s="12">
        <v>25</v>
      </c>
      <c r="J15" s="12"/>
    </row>
    <row r="16" spans="1:10" ht="14.25">
      <c r="A16" s="55"/>
      <c r="B16" s="13" t="s">
        <v>58</v>
      </c>
      <c r="C16" s="15" t="s">
        <v>59</v>
      </c>
      <c r="D16" s="26" t="s">
        <v>38</v>
      </c>
      <c r="E16" s="4">
        <v>0.2</v>
      </c>
      <c r="F16" s="11" t="s">
        <v>60</v>
      </c>
      <c r="G16" s="18" t="s">
        <v>61</v>
      </c>
      <c r="H16" s="12">
        <v>25</v>
      </c>
      <c r="I16" s="12">
        <v>25</v>
      </c>
      <c r="J16" s="12"/>
    </row>
    <row r="17" spans="1:10" ht="60">
      <c r="A17" s="13" t="s">
        <v>41</v>
      </c>
      <c r="B17" s="13" t="s">
        <v>42</v>
      </c>
      <c r="C17" s="15" t="s">
        <v>62</v>
      </c>
      <c r="D17" s="26" t="s">
        <v>38</v>
      </c>
      <c r="E17" s="4" t="s">
        <v>62</v>
      </c>
      <c r="F17" s="11"/>
      <c r="G17" s="12" t="s">
        <v>62</v>
      </c>
      <c r="H17" s="12">
        <v>30</v>
      </c>
      <c r="I17" s="12">
        <v>30</v>
      </c>
      <c r="J17" s="12"/>
    </row>
    <row r="18" spans="1:10" ht="24">
      <c r="A18" s="19" t="s">
        <v>46</v>
      </c>
      <c r="B18" s="20" t="s">
        <v>47</v>
      </c>
      <c r="C18" s="15" t="s">
        <v>63</v>
      </c>
      <c r="D18" s="13" t="s">
        <v>64</v>
      </c>
      <c r="E18" s="30">
        <v>95</v>
      </c>
      <c r="F18" s="5" t="s">
        <v>39</v>
      </c>
      <c r="G18" s="39">
        <v>0.95</v>
      </c>
      <c r="H18" s="12">
        <v>10</v>
      </c>
      <c r="I18" s="12">
        <v>10</v>
      </c>
      <c r="J18" s="23" t="s">
        <v>65</v>
      </c>
    </row>
    <row r="19" spans="1:10">
      <c r="A19" s="42" t="s">
        <v>49</v>
      </c>
      <c r="B19" s="42"/>
      <c r="C19" s="42"/>
      <c r="D19" s="52" t="s">
        <v>40</v>
      </c>
      <c r="E19" s="52"/>
      <c r="F19" s="52"/>
      <c r="G19" s="52"/>
      <c r="H19" s="52"/>
      <c r="I19" s="52"/>
      <c r="J19" s="52"/>
    </row>
    <row r="20" spans="1:10">
      <c r="A20" s="42" t="s">
        <v>50</v>
      </c>
      <c r="B20" s="42"/>
      <c r="C20" s="42"/>
      <c r="D20" s="42"/>
      <c r="E20" s="42"/>
      <c r="F20" s="42"/>
      <c r="G20" s="42"/>
      <c r="H20" s="4">
        <v>100</v>
      </c>
      <c r="I20" s="4">
        <v>100</v>
      </c>
      <c r="J20" s="24" t="s">
        <v>51</v>
      </c>
    </row>
    <row r="21" spans="1:10">
      <c r="A21" s="21"/>
      <c r="B21" s="21"/>
      <c r="C21" s="21"/>
      <c r="D21" s="21"/>
      <c r="E21" s="21"/>
      <c r="F21" s="21"/>
      <c r="G21" s="21"/>
      <c r="H21" s="21"/>
      <c r="I21" s="21"/>
      <c r="J21" s="25"/>
    </row>
  </sheetData>
  <mergeCells count="27">
    <mergeCell ref="A6:B10"/>
    <mergeCell ref="A19:C19"/>
    <mergeCell ref="D19:J19"/>
    <mergeCell ref="A20:G20"/>
    <mergeCell ref="A11:A12"/>
    <mergeCell ref="A15:A16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F12" sqref="F12:J12"/>
    </sheetView>
  </sheetViews>
  <sheetFormatPr defaultColWidth="8.875" defaultRowHeight="13.5"/>
  <cols>
    <col min="1" max="1" width="8.875" style="1"/>
    <col min="2" max="2" width="12.5" style="1" customWidth="1"/>
    <col min="3" max="3" width="12.625" style="40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66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22.76</v>
      </c>
      <c r="E7" s="8">
        <f t="shared" si="0"/>
        <v>22.76</v>
      </c>
      <c r="F7" s="8">
        <f t="shared" si="0"/>
        <v>15.8</v>
      </c>
      <c r="G7" s="4">
        <v>10</v>
      </c>
      <c r="H7" s="8">
        <f>F7/E7</f>
        <v>0.69420035149384896</v>
      </c>
      <c r="I7" s="45">
        <v>6.94</v>
      </c>
      <c r="J7" s="45"/>
    </row>
    <row r="8" spans="1:10" ht="24">
      <c r="A8" s="42"/>
      <c r="B8" s="42"/>
      <c r="C8" s="7" t="s">
        <v>16</v>
      </c>
      <c r="D8" s="8">
        <v>22.76</v>
      </c>
      <c r="E8" s="8">
        <v>22.76</v>
      </c>
      <c r="F8" s="8">
        <v>15.8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74.099999999999994" customHeight="1">
      <c r="A12" s="42"/>
      <c r="B12" s="46" t="s">
        <v>67</v>
      </c>
      <c r="C12" s="47"/>
      <c r="D12" s="47"/>
      <c r="E12" s="48"/>
      <c r="F12" s="45" t="s">
        <v>68</v>
      </c>
      <c r="G12" s="45"/>
      <c r="H12" s="45"/>
      <c r="I12" s="45"/>
      <c r="J12" s="45"/>
    </row>
    <row r="13" spans="1:10">
      <c r="A13" s="49" t="s">
        <v>25</v>
      </c>
      <c r="B13" s="50"/>
      <c r="C13" s="56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42.75">
      <c r="A15" s="55" t="s">
        <v>35</v>
      </c>
      <c r="B15" s="57" t="s">
        <v>36</v>
      </c>
      <c r="C15" s="17" t="s">
        <v>69</v>
      </c>
      <c r="D15" s="26" t="s">
        <v>38</v>
      </c>
      <c r="E15" s="4">
        <v>90</v>
      </c>
      <c r="F15" s="18" t="s">
        <v>39</v>
      </c>
      <c r="G15" s="16">
        <v>0.9</v>
      </c>
      <c r="H15" s="12">
        <v>4</v>
      </c>
      <c r="I15" s="12">
        <v>4</v>
      </c>
      <c r="J15" s="12"/>
    </row>
    <row r="16" spans="1:10" ht="28.5">
      <c r="A16" s="55"/>
      <c r="B16" s="58"/>
      <c r="C16" s="17" t="s">
        <v>70</v>
      </c>
      <c r="D16" s="26" t="s">
        <v>38</v>
      </c>
      <c r="E16" s="4">
        <v>85</v>
      </c>
      <c r="F16" s="18" t="s">
        <v>39</v>
      </c>
      <c r="G16" s="16">
        <v>0.85</v>
      </c>
      <c r="H16" s="12">
        <v>4</v>
      </c>
      <c r="I16" s="12">
        <v>4</v>
      </c>
      <c r="J16" s="12"/>
    </row>
    <row r="17" spans="1:10" ht="28.5">
      <c r="A17" s="55"/>
      <c r="B17" s="58"/>
      <c r="C17" s="17" t="s">
        <v>71</v>
      </c>
      <c r="D17" s="26" t="s">
        <v>38</v>
      </c>
      <c r="E17" s="4">
        <v>90</v>
      </c>
      <c r="F17" s="18" t="s">
        <v>39</v>
      </c>
      <c r="G17" s="16">
        <v>0.9</v>
      </c>
      <c r="H17" s="12">
        <v>4</v>
      </c>
      <c r="I17" s="12">
        <v>4</v>
      </c>
      <c r="J17" s="12"/>
    </row>
    <row r="18" spans="1:10" ht="28.5">
      <c r="A18" s="55"/>
      <c r="B18" s="58"/>
      <c r="C18" s="17" t="s">
        <v>72</v>
      </c>
      <c r="D18" s="26" t="s">
        <v>38</v>
      </c>
      <c r="E18" s="4">
        <v>80</v>
      </c>
      <c r="F18" s="18" t="s">
        <v>39</v>
      </c>
      <c r="G18" s="16">
        <v>0.8</v>
      </c>
      <c r="H18" s="12">
        <v>4</v>
      </c>
      <c r="I18" s="12">
        <v>4</v>
      </c>
      <c r="J18" s="12"/>
    </row>
    <row r="19" spans="1:10" ht="28.5">
      <c r="A19" s="55"/>
      <c r="B19" s="58"/>
      <c r="C19" s="17" t="s">
        <v>73</v>
      </c>
      <c r="D19" s="26" t="s">
        <v>38</v>
      </c>
      <c r="E19" s="4">
        <v>70</v>
      </c>
      <c r="F19" s="18" t="s">
        <v>39</v>
      </c>
      <c r="G19" s="16">
        <v>0.7</v>
      </c>
      <c r="H19" s="12">
        <v>4</v>
      </c>
      <c r="I19" s="12">
        <v>4</v>
      </c>
      <c r="J19" s="12"/>
    </row>
    <row r="20" spans="1:10" ht="28.5">
      <c r="A20" s="55"/>
      <c r="B20" s="58"/>
      <c r="C20" s="17" t="s">
        <v>74</v>
      </c>
      <c r="D20" s="26" t="s">
        <v>38</v>
      </c>
      <c r="E20" s="4">
        <v>90</v>
      </c>
      <c r="F20" s="18" t="s">
        <v>39</v>
      </c>
      <c r="G20" s="16">
        <v>0.9</v>
      </c>
      <c r="H20" s="12">
        <v>4</v>
      </c>
      <c r="I20" s="12">
        <v>4</v>
      </c>
      <c r="J20" s="12"/>
    </row>
    <row r="21" spans="1:10" ht="57">
      <c r="A21" s="55"/>
      <c r="B21" s="58"/>
      <c r="C21" s="17" t="s">
        <v>75</v>
      </c>
      <c r="D21" s="26" t="s">
        <v>38</v>
      </c>
      <c r="E21" s="4">
        <v>80</v>
      </c>
      <c r="F21" s="18" t="s">
        <v>39</v>
      </c>
      <c r="G21" s="16">
        <v>0.8</v>
      </c>
      <c r="H21" s="12">
        <v>4</v>
      </c>
      <c r="I21" s="12">
        <v>4</v>
      </c>
      <c r="J21" s="12"/>
    </row>
    <row r="22" spans="1:10" ht="28.5">
      <c r="A22" s="55"/>
      <c r="B22" s="58"/>
      <c r="C22" s="17" t="s">
        <v>76</v>
      </c>
      <c r="D22" s="26" t="s">
        <v>38</v>
      </c>
      <c r="E22" s="4">
        <v>77</v>
      </c>
      <c r="F22" s="18" t="s">
        <v>39</v>
      </c>
      <c r="G22" s="16">
        <v>0.77</v>
      </c>
      <c r="H22" s="12">
        <v>4</v>
      </c>
      <c r="I22" s="12">
        <v>4</v>
      </c>
      <c r="J22" s="12"/>
    </row>
    <row r="23" spans="1:10" ht="42.75">
      <c r="A23" s="55"/>
      <c r="B23" s="57" t="s">
        <v>77</v>
      </c>
      <c r="C23" s="17" t="s">
        <v>78</v>
      </c>
      <c r="D23" s="26" t="s">
        <v>38</v>
      </c>
      <c r="E23" s="4">
        <v>62</v>
      </c>
      <c r="F23" s="18" t="s">
        <v>39</v>
      </c>
      <c r="G23" s="16">
        <v>0.62</v>
      </c>
      <c r="H23" s="12">
        <v>4</v>
      </c>
      <c r="I23" s="12">
        <v>4</v>
      </c>
      <c r="J23" s="12"/>
    </row>
    <row r="24" spans="1:10" ht="42.75">
      <c r="A24" s="55"/>
      <c r="B24" s="58"/>
      <c r="C24" s="17" t="s">
        <v>79</v>
      </c>
      <c r="D24" s="26" t="s">
        <v>38</v>
      </c>
      <c r="E24" s="4">
        <v>62</v>
      </c>
      <c r="F24" s="18" t="s">
        <v>39</v>
      </c>
      <c r="G24" s="16">
        <v>0.62</v>
      </c>
      <c r="H24" s="12">
        <v>4</v>
      </c>
      <c r="I24" s="12">
        <v>4</v>
      </c>
      <c r="J24" s="12"/>
    </row>
    <row r="25" spans="1:10" ht="42.75">
      <c r="A25" s="55"/>
      <c r="B25" s="58"/>
      <c r="C25" s="17" t="s">
        <v>80</v>
      </c>
      <c r="D25" s="26" t="s">
        <v>38</v>
      </c>
      <c r="E25" s="4">
        <v>62</v>
      </c>
      <c r="F25" s="18" t="s">
        <v>39</v>
      </c>
      <c r="G25" s="16">
        <v>0.62</v>
      </c>
      <c r="H25" s="12">
        <v>4</v>
      </c>
      <c r="I25" s="12">
        <v>4</v>
      </c>
      <c r="J25" s="12"/>
    </row>
    <row r="26" spans="1:10" ht="57">
      <c r="A26" s="55"/>
      <c r="B26" s="58"/>
      <c r="C26" s="17" t="s">
        <v>81</v>
      </c>
      <c r="D26" s="26" t="s">
        <v>38</v>
      </c>
      <c r="E26" s="4">
        <v>62</v>
      </c>
      <c r="F26" s="18" t="s">
        <v>39</v>
      </c>
      <c r="G26" s="16">
        <v>0.62</v>
      </c>
      <c r="H26" s="12">
        <v>3</v>
      </c>
      <c r="I26" s="12">
        <v>3</v>
      </c>
      <c r="J26" s="12"/>
    </row>
    <row r="27" spans="1:10" ht="42.75">
      <c r="A27" s="55"/>
      <c r="B27" s="58"/>
      <c r="C27" s="17" t="s">
        <v>82</v>
      </c>
      <c r="D27" s="26" t="s">
        <v>38</v>
      </c>
      <c r="E27" s="4">
        <v>95</v>
      </c>
      <c r="F27" s="18" t="s">
        <v>39</v>
      </c>
      <c r="G27" s="16">
        <v>0.95</v>
      </c>
      <c r="H27" s="12">
        <v>3</v>
      </c>
      <c r="I27" s="12">
        <v>3</v>
      </c>
      <c r="J27" s="12"/>
    </row>
    <row r="28" spans="1:10" ht="28.5">
      <c r="A28" s="55" t="s">
        <v>41</v>
      </c>
      <c r="B28" s="57" t="s">
        <v>42</v>
      </c>
      <c r="C28" s="17" t="s">
        <v>83</v>
      </c>
      <c r="D28" s="26" t="s">
        <v>38</v>
      </c>
      <c r="E28" s="18" t="s">
        <v>84</v>
      </c>
      <c r="F28" s="11" t="s">
        <v>45</v>
      </c>
      <c r="G28" s="18" t="s">
        <v>84</v>
      </c>
      <c r="H28" s="12">
        <v>10</v>
      </c>
      <c r="I28" s="12">
        <v>9</v>
      </c>
      <c r="J28" s="12"/>
    </row>
    <row r="29" spans="1:10" ht="28.5">
      <c r="A29" s="55"/>
      <c r="B29" s="59"/>
      <c r="C29" s="17" t="s">
        <v>85</v>
      </c>
      <c r="D29" s="26" t="s">
        <v>38</v>
      </c>
      <c r="E29" s="18" t="s">
        <v>84</v>
      </c>
      <c r="F29" s="11" t="s">
        <v>45</v>
      </c>
      <c r="G29" s="18" t="s">
        <v>84</v>
      </c>
      <c r="H29" s="12">
        <v>10</v>
      </c>
      <c r="I29" s="12">
        <v>9</v>
      </c>
      <c r="J29" s="12"/>
    </row>
    <row r="30" spans="1:10" ht="36" customHeight="1">
      <c r="A30" s="55"/>
      <c r="B30" s="26" t="s">
        <v>86</v>
      </c>
      <c r="C30" s="17" t="s">
        <v>87</v>
      </c>
      <c r="D30" s="26" t="s">
        <v>38</v>
      </c>
      <c r="E30" s="18" t="s">
        <v>84</v>
      </c>
      <c r="F30" s="11" t="s">
        <v>45</v>
      </c>
      <c r="G30" s="18" t="s">
        <v>84</v>
      </c>
      <c r="H30" s="12">
        <v>10</v>
      </c>
      <c r="I30" s="12">
        <v>9</v>
      </c>
      <c r="J30" s="12"/>
    </row>
    <row r="31" spans="1:10" ht="36">
      <c r="A31" s="19" t="s">
        <v>46</v>
      </c>
      <c r="B31" s="20" t="s">
        <v>47</v>
      </c>
      <c r="C31" s="15" t="s">
        <v>88</v>
      </c>
      <c r="D31" s="26" t="s">
        <v>38</v>
      </c>
      <c r="E31" s="4">
        <v>90</v>
      </c>
      <c r="F31" s="18" t="s">
        <v>39</v>
      </c>
      <c r="G31" s="16">
        <v>0.9</v>
      </c>
      <c r="H31" s="12">
        <v>10</v>
      </c>
      <c r="I31" s="12">
        <v>9</v>
      </c>
      <c r="J31" s="23" t="s">
        <v>65</v>
      </c>
    </row>
    <row r="32" spans="1:10">
      <c r="A32" s="42" t="s">
        <v>49</v>
      </c>
      <c r="B32" s="42"/>
      <c r="C32" s="42"/>
      <c r="D32" s="52" t="s">
        <v>89</v>
      </c>
      <c r="E32" s="52"/>
      <c r="F32" s="52"/>
      <c r="G32" s="52"/>
      <c r="H32" s="52"/>
      <c r="I32" s="52"/>
      <c r="J32" s="52"/>
    </row>
    <row r="33" spans="1:10">
      <c r="A33" s="42" t="s">
        <v>50</v>
      </c>
      <c r="B33" s="42"/>
      <c r="C33" s="42"/>
      <c r="D33" s="42"/>
      <c r="E33" s="42"/>
      <c r="F33" s="42"/>
      <c r="G33" s="42"/>
      <c r="H33" s="4">
        <v>100</v>
      </c>
      <c r="I33" s="4">
        <v>92.94</v>
      </c>
      <c r="J33" s="24" t="s">
        <v>51</v>
      </c>
    </row>
    <row r="34" spans="1:10">
      <c r="A34" s="21"/>
      <c r="B34" s="21"/>
      <c r="C34" s="21"/>
      <c r="D34" s="21"/>
      <c r="E34" s="21"/>
      <c r="F34" s="21"/>
      <c r="G34" s="21"/>
      <c r="H34" s="21"/>
      <c r="I34" s="21"/>
      <c r="J34" s="25"/>
    </row>
  </sheetData>
  <mergeCells count="31">
    <mergeCell ref="A6:B10"/>
    <mergeCell ref="A32:C32"/>
    <mergeCell ref="D32:J32"/>
    <mergeCell ref="A33:G33"/>
    <mergeCell ref="A11:A12"/>
    <mergeCell ref="A15:A27"/>
    <mergeCell ref="A28:A30"/>
    <mergeCell ref="B15:B22"/>
    <mergeCell ref="B23:B27"/>
    <mergeCell ref="B28:B29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E8" sqref="E8"/>
    </sheetView>
  </sheetViews>
  <sheetFormatPr defaultColWidth="8.875" defaultRowHeight="13.5"/>
  <cols>
    <col min="1" max="1" width="8.875" style="1"/>
    <col min="2" max="2" width="12.5" style="1" customWidth="1"/>
    <col min="3" max="3" width="12.625" style="27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90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250</v>
      </c>
      <c r="E7" s="8">
        <f t="shared" si="0"/>
        <v>250</v>
      </c>
      <c r="F7" s="8">
        <f t="shared" si="0"/>
        <v>214.06</v>
      </c>
      <c r="G7" s="4">
        <v>10</v>
      </c>
      <c r="H7" s="8">
        <f>F7/E7</f>
        <v>0.85624</v>
      </c>
      <c r="I7" s="45">
        <v>8.56</v>
      </c>
      <c r="J7" s="45"/>
    </row>
    <row r="8" spans="1:10" ht="24">
      <c r="A8" s="42"/>
      <c r="B8" s="42"/>
      <c r="C8" s="7" t="s">
        <v>16</v>
      </c>
      <c r="D8" s="8">
        <v>250</v>
      </c>
      <c r="E8" s="8">
        <v>250</v>
      </c>
      <c r="F8" s="8">
        <v>214.06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75.95" customHeight="1">
      <c r="A12" s="42"/>
      <c r="B12" s="46" t="s">
        <v>67</v>
      </c>
      <c r="C12" s="47"/>
      <c r="D12" s="47"/>
      <c r="E12" s="48"/>
      <c r="F12" s="45" t="s">
        <v>91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42.75">
      <c r="A15" s="55" t="s">
        <v>35</v>
      </c>
      <c r="B15" s="57" t="s">
        <v>36</v>
      </c>
      <c r="C15" s="17" t="s">
        <v>69</v>
      </c>
      <c r="D15" s="26" t="s">
        <v>38</v>
      </c>
      <c r="E15" s="4">
        <v>90</v>
      </c>
      <c r="F15" s="11" t="s">
        <v>39</v>
      </c>
      <c r="G15" s="16">
        <v>0.9</v>
      </c>
      <c r="H15" s="12">
        <v>4</v>
      </c>
      <c r="I15" s="12">
        <v>4</v>
      </c>
      <c r="J15" s="12"/>
    </row>
    <row r="16" spans="1:10" ht="28.5">
      <c r="A16" s="55"/>
      <c r="B16" s="58"/>
      <c r="C16" s="17" t="s">
        <v>70</v>
      </c>
      <c r="D16" s="26" t="s">
        <v>38</v>
      </c>
      <c r="E16" s="4">
        <v>85</v>
      </c>
      <c r="F16" s="11" t="s">
        <v>39</v>
      </c>
      <c r="G16" s="16">
        <v>0.85</v>
      </c>
      <c r="H16" s="12">
        <v>4</v>
      </c>
      <c r="I16" s="12">
        <v>4</v>
      </c>
      <c r="J16" s="12"/>
    </row>
    <row r="17" spans="1:10" ht="28.5">
      <c r="A17" s="55"/>
      <c r="B17" s="58"/>
      <c r="C17" s="17" t="s">
        <v>71</v>
      </c>
      <c r="D17" s="26" t="s">
        <v>38</v>
      </c>
      <c r="E17" s="4">
        <v>90</v>
      </c>
      <c r="F17" s="11" t="s">
        <v>39</v>
      </c>
      <c r="G17" s="16">
        <v>0.9</v>
      </c>
      <c r="H17" s="12">
        <v>4</v>
      </c>
      <c r="I17" s="12">
        <v>4</v>
      </c>
      <c r="J17" s="12"/>
    </row>
    <row r="18" spans="1:10" ht="28.5">
      <c r="A18" s="55"/>
      <c r="B18" s="58"/>
      <c r="C18" s="17" t="s">
        <v>72</v>
      </c>
      <c r="D18" s="26" t="s">
        <v>38</v>
      </c>
      <c r="E18" s="4">
        <v>80</v>
      </c>
      <c r="F18" s="11" t="s">
        <v>39</v>
      </c>
      <c r="G18" s="16">
        <v>0.8</v>
      </c>
      <c r="H18" s="12">
        <v>4</v>
      </c>
      <c r="I18" s="12">
        <v>4</v>
      </c>
      <c r="J18" s="12"/>
    </row>
    <row r="19" spans="1:10" ht="28.5">
      <c r="A19" s="55"/>
      <c r="B19" s="58"/>
      <c r="C19" s="17" t="s">
        <v>73</v>
      </c>
      <c r="D19" s="26" t="s">
        <v>38</v>
      </c>
      <c r="E19" s="4">
        <v>70</v>
      </c>
      <c r="F19" s="11" t="s">
        <v>39</v>
      </c>
      <c r="G19" s="16">
        <v>0.7</v>
      </c>
      <c r="H19" s="12">
        <v>4</v>
      </c>
      <c r="I19" s="12">
        <v>4</v>
      </c>
      <c r="J19" s="12"/>
    </row>
    <row r="20" spans="1:10" ht="28.5">
      <c r="A20" s="55"/>
      <c r="B20" s="58"/>
      <c r="C20" s="17" t="s">
        <v>74</v>
      </c>
      <c r="D20" s="26" t="s">
        <v>38</v>
      </c>
      <c r="E20" s="4">
        <v>90</v>
      </c>
      <c r="F20" s="11" t="s">
        <v>39</v>
      </c>
      <c r="G20" s="16">
        <v>0.9</v>
      </c>
      <c r="H20" s="12">
        <v>4</v>
      </c>
      <c r="I20" s="12">
        <v>4</v>
      </c>
      <c r="J20" s="12"/>
    </row>
    <row r="21" spans="1:10" ht="57">
      <c r="A21" s="55"/>
      <c r="B21" s="58"/>
      <c r="C21" s="17" t="s">
        <v>75</v>
      </c>
      <c r="D21" s="26" t="s">
        <v>38</v>
      </c>
      <c r="E21" s="4">
        <v>80</v>
      </c>
      <c r="F21" s="11" t="s">
        <v>39</v>
      </c>
      <c r="G21" s="16">
        <v>0.8</v>
      </c>
      <c r="H21" s="12">
        <v>4</v>
      </c>
      <c r="I21" s="12">
        <v>4</v>
      </c>
      <c r="J21" s="12"/>
    </row>
    <row r="22" spans="1:10" ht="28.5">
      <c r="A22" s="55"/>
      <c r="B22" s="58"/>
      <c r="C22" s="17" t="s">
        <v>76</v>
      </c>
      <c r="D22" s="26" t="s">
        <v>38</v>
      </c>
      <c r="E22" s="4">
        <v>77</v>
      </c>
      <c r="F22" s="11" t="s">
        <v>39</v>
      </c>
      <c r="G22" s="16">
        <v>0.77</v>
      </c>
      <c r="H22" s="12">
        <v>4</v>
      </c>
      <c r="I22" s="12">
        <v>4</v>
      </c>
      <c r="J22" s="12"/>
    </row>
    <row r="23" spans="1:10" ht="42.75">
      <c r="A23" s="55"/>
      <c r="B23" s="57" t="s">
        <v>77</v>
      </c>
      <c r="C23" s="17" t="s">
        <v>78</v>
      </c>
      <c r="D23" s="26" t="s">
        <v>38</v>
      </c>
      <c r="E23" s="4">
        <v>62</v>
      </c>
      <c r="F23" s="11" t="s">
        <v>39</v>
      </c>
      <c r="G23" s="16">
        <v>0.62</v>
      </c>
      <c r="H23" s="12">
        <v>4</v>
      </c>
      <c r="I23" s="12">
        <v>4</v>
      </c>
      <c r="J23" s="12"/>
    </row>
    <row r="24" spans="1:10" ht="42.75">
      <c r="A24" s="55"/>
      <c r="B24" s="58"/>
      <c r="C24" s="17" t="s">
        <v>79</v>
      </c>
      <c r="D24" s="26" t="s">
        <v>38</v>
      </c>
      <c r="E24" s="4">
        <v>62</v>
      </c>
      <c r="F24" s="11" t="s">
        <v>39</v>
      </c>
      <c r="G24" s="16">
        <v>0.62</v>
      </c>
      <c r="H24" s="12">
        <v>4</v>
      </c>
      <c r="I24" s="12">
        <v>4</v>
      </c>
      <c r="J24" s="12"/>
    </row>
    <row r="25" spans="1:10" ht="42.75">
      <c r="A25" s="55"/>
      <c r="B25" s="58"/>
      <c r="C25" s="17" t="s">
        <v>80</v>
      </c>
      <c r="D25" s="26" t="s">
        <v>38</v>
      </c>
      <c r="E25" s="4">
        <v>62</v>
      </c>
      <c r="F25" s="11" t="s">
        <v>39</v>
      </c>
      <c r="G25" s="16">
        <v>0.62</v>
      </c>
      <c r="H25" s="12">
        <v>4</v>
      </c>
      <c r="I25" s="12">
        <v>4</v>
      </c>
      <c r="J25" s="12"/>
    </row>
    <row r="26" spans="1:10" ht="57">
      <c r="A26" s="55"/>
      <c r="B26" s="58"/>
      <c r="C26" s="17" t="s">
        <v>81</v>
      </c>
      <c r="D26" s="26" t="s">
        <v>38</v>
      </c>
      <c r="E26" s="4">
        <v>62</v>
      </c>
      <c r="F26" s="11" t="s">
        <v>39</v>
      </c>
      <c r="G26" s="16">
        <v>0.62</v>
      </c>
      <c r="H26" s="12">
        <v>3</v>
      </c>
      <c r="I26" s="12">
        <v>3</v>
      </c>
      <c r="J26" s="12"/>
    </row>
    <row r="27" spans="1:10" ht="42.75">
      <c r="A27" s="55"/>
      <c r="B27" s="59"/>
      <c r="C27" s="17" t="s">
        <v>82</v>
      </c>
      <c r="D27" s="26" t="s">
        <v>38</v>
      </c>
      <c r="E27" s="4">
        <v>95</v>
      </c>
      <c r="F27" s="11" t="s">
        <v>39</v>
      </c>
      <c r="G27" s="16">
        <v>0.95</v>
      </c>
      <c r="H27" s="12">
        <v>3</v>
      </c>
      <c r="I27" s="12">
        <v>3</v>
      </c>
      <c r="J27" s="12"/>
    </row>
    <row r="28" spans="1:10" ht="28.5">
      <c r="A28" s="55" t="s">
        <v>41</v>
      </c>
      <c r="B28" s="57" t="s">
        <v>42</v>
      </c>
      <c r="C28" s="17" t="s">
        <v>83</v>
      </c>
      <c r="D28" s="26" t="s">
        <v>38</v>
      </c>
      <c r="E28" s="18" t="s">
        <v>84</v>
      </c>
      <c r="F28" s="11" t="s">
        <v>45</v>
      </c>
      <c r="G28" s="18" t="s">
        <v>84</v>
      </c>
      <c r="H28" s="12">
        <v>10</v>
      </c>
      <c r="I28" s="12">
        <v>9</v>
      </c>
      <c r="J28" s="12"/>
    </row>
    <row r="29" spans="1:10" ht="28.5">
      <c r="A29" s="55"/>
      <c r="B29" s="59"/>
      <c r="C29" s="17" t="s">
        <v>85</v>
      </c>
      <c r="D29" s="26" t="s">
        <v>38</v>
      </c>
      <c r="E29" s="18" t="s">
        <v>84</v>
      </c>
      <c r="F29" s="11" t="s">
        <v>45</v>
      </c>
      <c r="G29" s="18" t="s">
        <v>84</v>
      </c>
      <c r="H29" s="12">
        <v>10</v>
      </c>
      <c r="I29" s="12">
        <v>9</v>
      </c>
      <c r="J29" s="12"/>
    </row>
    <row r="30" spans="1:10" ht="36" customHeight="1">
      <c r="A30" s="55"/>
      <c r="B30" s="26" t="s">
        <v>86</v>
      </c>
      <c r="C30" s="17" t="s">
        <v>87</v>
      </c>
      <c r="D30" s="26" t="s">
        <v>38</v>
      </c>
      <c r="E30" s="18" t="s">
        <v>84</v>
      </c>
      <c r="F30" s="11" t="s">
        <v>45</v>
      </c>
      <c r="G30" s="18" t="s">
        <v>84</v>
      </c>
      <c r="H30" s="12">
        <v>10</v>
      </c>
      <c r="I30" s="12">
        <v>9</v>
      </c>
      <c r="J30" s="12"/>
    </row>
    <row r="31" spans="1:10" ht="42.75">
      <c r="A31" s="19" t="s">
        <v>46</v>
      </c>
      <c r="B31" s="20" t="s">
        <v>47</v>
      </c>
      <c r="C31" s="17" t="s">
        <v>88</v>
      </c>
      <c r="D31" s="26" t="s">
        <v>38</v>
      </c>
      <c r="E31" s="4">
        <v>90</v>
      </c>
      <c r="F31" s="18" t="s">
        <v>39</v>
      </c>
      <c r="G31" s="16">
        <v>0.9</v>
      </c>
      <c r="H31" s="12">
        <v>10</v>
      </c>
      <c r="I31" s="12">
        <v>9</v>
      </c>
      <c r="J31" s="23" t="s">
        <v>65</v>
      </c>
    </row>
    <row r="32" spans="1:10">
      <c r="A32" s="42" t="s">
        <v>49</v>
      </c>
      <c r="B32" s="42"/>
      <c r="C32" s="42"/>
      <c r="D32" s="52" t="s">
        <v>92</v>
      </c>
      <c r="E32" s="52"/>
      <c r="F32" s="52"/>
      <c r="G32" s="52"/>
      <c r="H32" s="52"/>
      <c r="I32" s="52"/>
      <c r="J32" s="52"/>
    </row>
    <row r="33" spans="1:10">
      <c r="A33" s="42" t="s">
        <v>50</v>
      </c>
      <c r="B33" s="42"/>
      <c r="C33" s="42"/>
      <c r="D33" s="42"/>
      <c r="E33" s="42"/>
      <c r="F33" s="42"/>
      <c r="G33" s="42"/>
      <c r="H33" s="4">
        <v>100</v>
      </c>
      <c r="I33" s="4">
        <v>94.56</v>
      </c>
      <c r="J33" s="24" t="s">
        <v>51</v>
      </c>
    </row>
    <row r="34" spans="1:10">
      <c r="A34" s="21"/>
      <c r="B34" s="21"/>
      <c r="C34" s="21"/>
      <c r="D34" s="21"/>
      <c r="E34" s="21"/>
      <c r="F34" s="21"/>
      <c r="G34" s="21"/>
      <c r="H34" s="21"/>
      <c r="I34" s="21"/>
      <c r="J34" s="25"/>
    </row>
  </sheetData>
  <mergeCells count="31">
    <mergeCell ref="A6:B10"/>
    <mergeCell ref="A32:C32"/>
    <mergeCell ref="D32:J32"/>
    <mergeCell ref="A33:G33"/>
    <mergeCell ref="A11:A12"/>
    <mergeCell ref="A15:A27"/>
    <mergeCell ref="A28:A30"/>
    <mergeCell ref="B15:B22"/>
    <mergeCell ref="B23:B27"/>
    <mergeCell ref="B28:B29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C15" sqref="C15"/>
    </sheetView>
  </sheetViews>
  <sheetFormatPr defaultColWidth="8.875" defaultRowHeight="13.5"/>
  <cols>
    <col min="1" max="1" width="8.875" style="1"/>
    <col min="2" max="2" width="12.5" style="1" customWidth="1"/>
    <col min="3" max="3" width="18.37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93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8.4600000000000009</v>
      </c>
      <c r="E7" s="8">
        <f t="shared" si="0"/>
        <v>8.4600000000000009</v>
      </c>
      <c r="F7" s="8">
        <f t="shared" si="0"/>
        <v>6.72</v>
      </c>
      <c r="G7" s="4">
        <v>10</v>
      </c>
      <c r="H7" s="8">
        <f>F7/E7</f>
        <v>0.79432624113475203</v>
      </c>
      <c r="I7" s="45">
        <v>7.94</v>
      </c>
      <c r="J7" s="45"/>
    </row>
    <row r="8" spans="1:10">
      <c r="A8" s="42"/>
      <c r="B8" s="42"/>
      <c r="C8" s="7" t="s">
        <v>16</v>
      </c>
      <c r="D8" s="8">
        <v>8.4600000000000009</v>
      </c>
      <c r="E8" s="8">
        <v>8.4600000000000009</v>
      </c>
      <c r="F8" s="8">
        <v>6.72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36.950000000000003" customHeight="1">
      <c r="A12" s="42"/>
      <c r="B12" s="46" t="s">
        <v>94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42.75">
      <c r="A15" s="55" t="s">
        <v>35</v>
      </c>
      <c r="B15" s="57" t="s">
        <v>36</v>
      </c>
      <c r="C15" s="17" t="s">
        <v>95</v>
      </c>
      <c r="D15" s="26" t="s">
        <v>38</v>
      </c>
      <c r="E15" s="4">
        <v>100</v>
      </c>
      <c r="F15" s="11" t="s">
        <v>39</v>
      </c>
      <c r="G15" s="28">
        <v>1</v>
      </c>
      <c r="H15" s="12">
        <v>25</v>
      </c>
      <c r="I15" s="12">
        <v>25</v>
      </c>
      <c r="J15" s="12"/>
    </row>
    <row r="16" spans="1:10" ht="28.5">
      <c r="A16" s="55"/>
      <c r="B16" s="58"/>
      <c r="C16" s="17" t="s">
        <v>96</v>
      </c>
      <c r="D16" s="26" t="s">
        <v>38</v>
      </c>
      <c r="E16" s="4">
        <v>100</v>
      </c>
      <c r="F16" s="11" t="s">
        <v>39</v>
      </c>
      <c r="G16" s="28">
        <v>1</v>
      </c>
      <c r="H16" s="12">
        <v>25</v>
      </c>
      <c r="I16" s="12">
        <v>25</v>
      </c>
      <c r="J16" s="12"/>
    </row>
    <row r="17" spans="1:10" ht="24">
      <c r="A17" s="55" t="s">
        <v>41</v>
      </c>
      <c r="B17" s="13" t="s">
        <v>97</v>
      </c>
      <c r="C17" s="15" t="s">
        <v>98</v>
      </c>
      <c r="D17" s="26" t="s">
        <v>38</v>
      </c>
      <c r="E17" s="4" t="s">
        <v>99</v>
      </c>
      <c r="F17" s="11" t="s">
        <v>45</v>
      </c>
      <c r="G17" s="12" t="s">
        <v>99</v>
      </c>
      <c r="H17" s="12">
        <v>10</v>
      </c>
      <c r="I17" s="12">
        <v>10</v>
      </c>
      <c r="J17" s="12"/>
    </row>
    <row r="18" spans="1:10" ht="24">
      <c r="A18" s="55"/>
      <c r="B18" s="13" t="s">
        <v>42</v>
      </c>
      <c r="C18" s="15" t="s">
        <v>100</v>
      </c>
      <c r="D18" s="26" t="s">
        <v>38</v>
      </c>
      <c r="E18" s="4">
        <v>30</v>
      </c>
      <c r="F18" s="11" t="s">
        <v>101</v>
      </c>
      <c r="G18" s="12">
        <v>24</v>
      </c>
      <c r="H18" s="12">
        <v>10</v>
      </c>
      <c r="I18" s="12">
        <v>8</v>
      </c>
      <c r="J18" s="12"/>
    </row>
    <row r="19" spans="1:10" ht="36" customHeight="1">
      <c r="A19" s="55"/>
      <c r="B19" s="26" t="s">
        <v>86</v>
      </c>
      <c r="C19" s="15" t="s">
        <v>102</v>
      </c>
      <c r="D19" s="26" t="s">
        <v>38</v>
      </c>
      <c r="E19" s="4" t="s">
        <v>103</v>
      </c>
      <c r="F19" s="11" t="s">
        <v>45</v>
      </c>
      <c r="G19" s="12" t="s">
        <v>103</v>
      </c>
      <c r="H19" s="12">
        <v>10</v>
      </c>
      <c r="I19" s="12">
        <v>10</v>
      </c>
      <c r="J19" s="12"/>
    </row>
    <row r="20" spans="1:10" ht="24">
      <c r="A20" s="19" t="s">
        <v>46</v>
      </c>
      <c r="B20" s="20" t="s">
        <v>47</v>
      </c>
      <c r="C20" s="15" t="s">
        <v>104</v>
      </c>
      <c r="D20" s="26" t="s">
        <v>38</v>
      </c>
      <c r="E20" s="5" t="s">
        <v>105</v>
      </c>
      <c r="F20" s="11" t="s">
        <v>39</v>
      </c>
      <c r="G20" s="39">
        <v>0.85</v>
      </c>
      <c r="H20" s="12">
        <v>10</v>
      </c>
      <c r="I20" s="12">
        <v>9</v>
      </c>
      <c r="J20" s="23" t="s">
        <v>65</v>
      </c>
    </row>
    <row r="21" spans="1:10">
      <c r="A21" s="42" t="s">
        <v>49</v>
      </c>
      <c r="B21" s="42"/>
      <c r="C21" s="42"/>
      <c r="D21" s="52"/>
      <c r="E21" s="52"/>
      <c r="F21" s="52"/>
      <c r="G21" s="52"/>
      <c r="H21" s="52"/>
      <c r="I21" s="52"/>
      <c r="J21" s="52"/>
    </row>
    <row r="22" spans="1:10">
      <c r="A22" s="42" t="s">
        <v>50</v>
      </c>
      <c r="B22" s="42"/>
      <c r="C22" s="42"/>
      <c r="D22" s="42"/>
      <c r="E22" s="42"/>
      <c r="F22" s="42"/>
      <c r="G22" s="42"/>
      <c r="H22" s="4">
        <v>100</v>
      </c>
      <c r="I22" s="4">
        <v>94.94</v>
      </c>
      <c r="J22" s="24" t="s">
        <v>51</v>
      </c>
    </row>
    <row r="23" spans="1:10">
      <c r="A23" s="21"/>
      <c r="B23" s="21"/>
      <c r="C23" s="21"/>
      <c r="D23" s="21"/>
      <c r="E23" s="21"/>
      <c r="F23" s="21"/>
      <c r="G23" s="21"/>
      <c r="H23" s="21"/>
      <c r="I23" s="21"/>
      <c r="J23" s="25"/>
    </row>
  </sheetData>
  <mergeCells count="29">
    <mergeCell ref="A6:B10"/>
    <mergeCell ref="A21:C21"/>
    <mergeCell ref="D21:J21"/>
    <mergeCell ref="A22:G22"/>
    <mergeCell ref="A11:A12"/>
    <mergeCell ref="A15:A16"/>
    <mergeCell ref="A17:A19"/>
    <mergeCell ref="B15:B16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D15" sqref="D15:I22"/>
    </sheetView>
  </sheetViews>
  <sheetFormatPr defaultColWidth="8.875" defaultRowHeight="13.5"/>
  <cols>
    <col min="1" max="1" width="8.875" style="1"/>
    <col min="2" max="2" width="12.5" style="1" customWidth="1"/>
    <col min="3" max="3" width="24.1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106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25.75</v>
      </c>
      <c r="E7" s="8">
        <f t="shared" si="0"/>
        <v>25.75</v>
      </c>
      <c r="F7" s="8">
        <f t="shared" si="0"/>
        <v>25.75</v>
      </c>
      <c r="G7" s="4">
        <v>10</v>
      </c>
      <c r="H7" s="8">
        <f>F7/E7</f>
        <v>1</v>
      </c>
      <c r="I7" s="45">
        <v>10</v>
      </c>
      <c r="J7" s="45"/>
    </row>
    <row r="8" spans="1:10">
      <c r="A8" s="42"/>
      <c r="B8" s="42"/>
      <c r="C8" s="7" t="s">
        <v>16</v>
      </c>
      <c r="D8" s="8">
        <v>25.75</v>
      </c>
      <c r="E8" s="8">
        <v>25.75</v>
      </c>
      <c r="F8" s="8">
        <v>25.75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36.950000000000003" customHeight="1">
      <c r="A12" s="42"/>
      <c r="B12" s="46" t="s">
        <v>107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24">
      <c r="A15" s="55" t="s">
        <v>35</v>
      </c>
      <c r="B15" s="57" t="s">
        <v>36</v>
      </c>
      <c r="C15" s="15" t="s">
        <v>95</v>
      </c>
      <c r="D15" s="26" t="s">
        <v>38</v>
      </c>
      <c r="E15" s="4">
        <v>100</v>
      </c>
      <c r="F15" s="11" t="s">
        <v>39</v>
      </c>
      <c r="G15" s="16">
        <v>1</v>
      </c>
      <c r="H15" s="12">
        <v>12.5</v>
      </c>
      <c r="I15" s="12">
        <v>12.5</v>
      </c>
      <c r="J15" s="12"/>
    </row>
    <row r="16" spans="1:10" ht="24">
      <c r="A16" s="55"/>
      <c r="B16" s="58"/>
      <c r="C16" s="15" t="s">
        <v>96</v>
      </c>
      <c r="D16" s="26" t="s">
        <v>38</v>
      </c>
      <c r="E16" s="4">
        <v>100</v>
      </c>
      <c r="F16" s="11" t="s">
        <v>39</v>
      </c>
      <c r="G16" s="16">
        <v>1</v>
      </c>
      <c r="H16" s="12">
        <v>12.5</v>
      </c>
      <c r="I16" s="12">
        <v>12.5</v>
      </c>
      <c r="J16" s="12"/>
    </row>
    <row r="17" spans="1:10" ht="42.75">
      <c r="A17" s="55"/>
      <c r="B17" s="57" t="s">
        <v>77</v>
      </c>
      <c r="C17" s="17" t="s">
        <v>108</v>
      </c>
      <c r="D17" s="26" t="s">
        <v>38</v>
      </c>
      <c r="E17" s="4">
        <v>90</v>
      </c>
      <c r="F17" s="11" t="s">
        <v>39</v>
      </c>
      <c r="G17" s="16">
        <v>0.9</v>
      </c>
      <c r="H17" s="12">
        <v>12.5</v>
      </c>
      <c r="I17" s="12">
        <v>12.5</v>
      </c>
      <c r="J17" s="12"/>
    </row>
    <row r="18" spans="1:10" ht="42.75">
      <c r="A18" s="55"/>
      <c r="B18" s="58"/>
      <c r="C18" s="17" t="s">
        <v>109</v>
      </c>
      <c r="D18" s="26" t="s">
        <v>38</v>
      </c>
      <c r="E18" s="4">
        <v>90</v>
      </c>
      <c r="F18" s="11" t="s">
        <v>39</v>
      </c>
      <c r="G18" s="16">
        <v>0.9</v>
      </c>
      <c r="H18" s="12">
        <v>12.5</v>
      </c>
      <c r="I18" s="12">
        <v>12.5</v>
      </c>
      <c r="J18" s="12"/>
    </row>
    <row r="19" spans="1:10" ht="24">
      <c r="A19" s="55" t="s">
        <v>41</v>
      </c>
      <c r="B19" s="13" t="s">
        <v>97</v>
      </c>
      <c r="C19" s="38" t="s">
        <v>98</v>
      </c>
      <c r="D19" s="26" t="s">
        <v>38</v>
      </c>
      <c r="E19" s="18" t="s">
        <v>99</v>
      </c>
      <c r="F19" s="11" t="s">
        <v>45</v>
      </c>
      <c r="G19" s="18" t="s">
        <v>99</v>
      </c>
      <c r="H19" s="12">
        <v>10</v>
      </c>
      <c r="I19" s="12">
        <v>10</v>
      </c>
      <c r="J19" s="12"/>
    </row>
    <row r="20" spans="1:10" ht="28.5">
      <c r="A20" s="55"/>
      <c r="B20" s="60" t="s">
        <v>86</v>
      </c>
      <c r="C20" s="17" t="s">
        <v>102</v>
      </c>
      <c r="D20" s="26" t="s">
        <v>38</v>
      </c>
      <c r="E20" s="18" t="s">
        <v>103</v>
      </c>
      <c r="F20" s="11" t="s">
        <v>45</v>
      </c>
      <c r="G20" s="18" t="s">
        <v>103</v>
      </c>
      <c r="H20" s="12">
        <v>10</v>
      </c>
      <c r="I20" s="12">
        <v>10</v>
      </c>
      <c r="J20" s="12"/>
    </row>
    <row r="21" spans="1:10" ht="63" customHeight="1">
      <c r="A21" s="55"/>
      <c r="B21" s="61"/>
      <c r="C21" s="17" t="s">
        <v>110</v>
      </c>
      <c r="D21" s="26" t="s">
        <v>38</v>
      </c>
      <c r="E21" s="18" t="s">
        <v>111</v>
      </c>
      <c r="F21" s="11" t="s">
        <v>45</v>
      </c>
      <c r="G21" s="18" t="s">
        <v>111</v>
      </c>
      <c r="H21" s="12">
        <v>10</v>
      </c>
      <c r="I21" s="12">
        <v>10</v>
      </c>
      <c r="J21" s="12"/>
    </row>
    <row r="22" spans="1:10" ht="28.5">
      <c r="A22" s="19" t="s">
        <v>46</v>
      </c>
      <c r="B22" s="20" t="s">
        <v>47</v>
      </c>
      <c r="C22" s="17" t="s">
        <v>112</v>
      </c>
      <c r="D22" s="26" t="s">
        <v>38</v>
      </c>
      <c r="E22" s="30">
        <v>80</v>
      </c>
      <c r="F22" s="5" t="s">
        <v>39</v>
      </c>
      <c r="G22" s="16">
        <v>0.8</v>
      </c>
      <c r="H22" s="12">
        <v>10</v>
      </c>
      <c r="I22" s="12">
        <v>9</v>
      </c>
      <c r="J22" s="23" t="s">
        <v>65</v>
      </c>
    </row>
    <row r="23" spans="1:10">
      <c r="A23" s="42" t="s">
        <v>49</v>
      </c>
      <c r="B23" s="42"/>
      <c r="C23" s="42"/>
      <c r="D23" s="52"/>
      <c r="E23" s="52"/>
      <c r="F23" s="52"/>
      <c r="G23" s="52"/>
      <c r="H23" s="52"/>
      <c r="I23" s="52"/>
      <c r="J23" s="52"/>
    </row>
    <row r="24" spans="1:10">
      <c r="A24" s="42" t="s">
        <v>50</v>
      </c>
      <c r="B24" s="42"/>
      <c r="C24" s="42"/>
      <c r="D24" s="42"/>
      <c r="E24" s="42"/>
      <c r="F24" s="42"/>
      <c r="G24" s="42"/>
      <c r="H24" s="4">
        <v>100</v>
      </c>
      <c r="I24" s="4">
        <v>99</v>
      </c>
      <c r="J24" s="24" t="s">
        <v>51</v>
      </c>
    </row>
    <row r="25" spans="1:10">
      <c r="A25" s="21"/>
      <c r="B25" s="21"/>
      <c r="C25" s="21"/>
      <c r="D25" s="21"/>
      <c r="E25" s="21"/>
      <c r="F25" s="21"/>
      <c r="G25" s="21"/>
      <c r="H25" s="21"/>
      <c r="I25" s="21"/>
      <c r="J25" s="25"/>
    </row>
  </sheetData>
  <mergeCells count="31">
    <mergeCell ref="A6:B10"/>
    <mergeCell ref="A23:C23"/>
    <mergeCell ref="D23:J23"/>
    <mergeCell ref="A24:G24"/>
    <mergeCell ref="A11:A12"/>
    <mergeCell ref="A15:A18"/>
    <mergeCell ref="A19:A21"/>
    <mergeCell ref="B15:B16"/>
    <mergeCell ref="B17:B18"/>
    <mergeCell ref="B20:B21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2" sqref="F12:J12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113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0.55000000000000004</v>
      </c>
      <c r="E7" s="8">
        <f t="shared" si="0"/>
        <v>0.55000000000000004</v>
      </c>
      <c r="F7" s="8">
        <f t="shared" si="0"/>
        <v>0.55000000000000004</v>
      </c>
      <c r="G7" s="4">
        <v>10</v>
      </c>
      <c r="H7" s="8">
        <f>F7/E7</f>
        <v>1</v>
      </c>
      <c r="I7" s="45">
        <v>10</v>
      </c>
      <c r="J7" s="45"/>
    </row>
    <row r="8" spans="1:10" ht="24">
      <c r="A8" s="42"/>
      <c r="B8" s="42"/>
      <c r="C8" s="7" t="s">
        <v>16</v>
      </c>
      <c r="D8" s="8">
        <v>0.55000000000000004</v>
      </c>
      <c r="E8" s="8">
        <v>0.55000000000000004</v>
      </c>
      <c r="F8" s="8">
        <v>0.55000000000000004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60" customHeight="1">
      <c r="A12" s="42"/>
      <c r="B12" s="46" t="s">
        <v>114</v>
      </c>
      <c r="C12" s="47"/>
      <c r="D12" s="47"/>
      <c r="E12" s="48"/>
      <c r="F12" s="45" t="s">
        <v>24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14.25">
      <c r="A15" s="13" t="s">
        <v>35</v>
      </c>
      <c r="B15" s="14" t="s">
        <v>77</v>
      </c>
      <c r="C15" s="15" t="s">
        <v>37</v>
      </c>
      <c r="D15" s="26" t="s">
        <v>38</v>
      </c>
      <c r="E15" s="4">
        <v>100</v>
      </c>
      <c r="F15" s="11" t="s">
        <v>39</v>
      </c>
      <c r="G15" s="16">
        <v>1</v>
      </c>
      <c r="H15" s="12">
        <v>50</v>
      </c>
      <c r="I15" s="12">
        <v>50</v>
      </c>
      <c r="J15" s="12"/>
    </row>
    <row r="16" spans="1:10" ht="24">
      <c r="A16" s="13" t="s">
        <v>41</v>
      </c>
      <c r="B16" s="13" t="s">
        <v>42</v>
      </c>
      <c r="C16" s="15" t="s">
        <v>43</v>
      </c>
      <c r="D16" s="26" t="s">
        <v>38</v>
      </c>
      <c r="E16" s="18" t="s">
        <v>44</v>
      </c>
      <c r="F16" s="11" t="s">
        <v>45</v>
      </c>
      <c r="G16" s="18" t="s">
        <v>44</v>
      </c>
      <c r="H16" s="12">
        <v>30</v>
      </c>
      <c r="I16" s="12">
        <v>30</v>
      </c>
      <c r="J16" s="12"/>
    </row>
    <row r="17" spans="1:10" ht="24">
      <c r="A17" s="19" t="s">
        <v>46</v>
      </c>
      <c r="B17" s="20" t="s">
        <v>47</v>
      </c>
      <c r="C17" s="15" t="s">
        <v>48</v>
      </c>
      <c r="D17" s="26" t="s">
        <v>38</v>
      </c>
      <c r="E17" s="30">
        <v>85</v>
      </c>
      <c r="F17" s="5" t="s">
        <v>39</v>
      </c>
      <c r="G17" s="16">
        <v>0.85</v>
      </c>
      <c r="H17" s="12">
        <v>10</v>
      </c>
      <c r="I17" s="12">
        <v>10</v>
      </c>
      <c r="J17" s="23" t="s">
        <v>65</v>
      </c>
    </row>
    <row r="18" spans="1:10">
      <c r="A18" s="42" t="s">
        <v>49</v>
      </c>
      <c r="B18" s="42"/>
      <c r="C18" s="42"/>
      <c r="D18" s="52"/>
      <c r="E18" s="52"/>
      <c r="F18" s="52"/>
      <c r="G18" s="52"/>
      <c r="H18" s="52"/>
      <c r="I18" s="52"/>
      <c r="J18" s="52"/>
    </row>
    <row r="19" spans="1:10">
      <c r="A19" s="42" t="s">
        <v>50</v>
      </c>
      <c r="B19" s="42"/>
      <c r="C19" s="42"/>
      <c r="D19" s="42"/>
      <c r="E19" s="42"/>
      <c r="F19" s="42"/>
      <c r="G19" s="42"/>
      <c r="H19" s="4">
        <v>100</v>
      </c>
      <c r="I19" s="4">
        <v>100</v>
      </c>
      <c r="J19" s="24" t="s">
        <v>51</v>
      </c>
    </row>
    <row r="20" spans="1:10">
      <c r="A20" s="21"/>
      <c r="B20" s="21"/>
      <c r="C20" s="21"/>
      <c r="D20" s="21"/>
      <c r="E20" s="21"/>
      <c r="F20" s="21"/>
      <c r="G20" s="21"/>
      <c r="H20" s="21"/>
      <c r="I20" s="21"/>
      <c r="J20" s="25"/>
    </row>
  </sheetData>
  <mergeCells count="26">
    <mergeCell ref="A6:B10"/>
    <mergeCell ref="A18:C18"/>
    <mergeCell ref="D18:J18"/>
    <mergeCell ref="A19:G19"/>
    <mergeCell ref="A11:A12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F15" sqref="F15"/>
    </sheetView>
  </sheetViews>
  <sheetFormatPr defaultColWidth="8.875" defaultRowHeight="13.5"/>
  <cols>
    <col min="1" max="1" width="8.875" style="1"/>
    <col min="2" max="2" width="12.5" style="1" customWidth="1"/>
    <col min="3" max="3" width="14.7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115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11</v>
      </c>
      <c r="E7" s="8">
        <f t="shared" si="0"/>
        <v>11</v>
      </c>
      <c r="F7" s="8">
        <f t="shared" si="0"/>
        <v>9.4600000000000009</v>
      </c>
      <c r="G7" s="4">
        <v>10</v>
      </c>
      <c r="H7" s="8">
        <f>F7/E7</f>
        <v>0.86</v>
      </c>
      <c r="I7" s="45">
        <v>8.6</v>
      </c>
      <c r="J7" s="45"/>
    </row>
    <row r="8" spans="1:10" ht="24">
      <c r="A8" s="42"/>
      <c r="B8" s="42"/>
      <c r="C8" s="7" t="s">
        <v>16</v>
      </c>
      <c r="D8" s="8">
        <v>11</v>
      </c>
      <c r="E8" s="8">
        <v>11</v>
      </c>
      <c r="F8" s="8">
        <v>9.4600000000000009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68.099999999999994" customHeight="1">
      <c r="A12" s="42"/>
      <c r="B12" s="46" t="s">
        <v>116</v>
      </c>
      <c r="C12" s="47"/>
      <c r="D12" s="47"/>
      <c r="E12" s="48"/>
      <c r="F12" s="45" t="s">
        <v>117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 ht="24">
      <c r="A15" s="55" t="s">
        <v>35</v>
      </c>
      <c r="B15" s="14" t="s">
        <v>36</v>
      </c>
      <c r="C15" s="15" t="s">
        <v>118</v>
      </c>
      <c r="D15" s="26" t="s">
        <v>38</v>
      </c>
      <c r="E15" s="4">
        <v>100</v>
      </c>
      <c r="F15" s="11" t="s">
        <v>39</v>
      </c>
      <c r="G15" s="16">
        <v>1</v>
      </c>
      <c r="H15" s="12">
        <v>6</v>
      </c>
      <c r="I15" s="12">
        <v>6</v>
      </c>
      <c r="J15" s="12"/>
    </row>
    <row r="16" spans="1:10" ht="14.25">
      <c r="A16" s="55"/>
      <c r="B16" s="57" t="s">
        <v>77</v>
      </c>
      <c r="C16" s="15" t="s">
        <v>119</v>
      </c>
      <c r="D16" s="26" t="s">
        <v>38</v>
      </c>
      <c r="E16" s="4">
        <v>100</v>
      </c>
      <c r="F16" s="11" t="s">
        <v>39</v>
      </c>
      <c r="G16" s="16">
        <v>1</v>
      </c>
      <c r="H16" s="12">
        <v>5</v>
      </c>
      <c r="I16" s="12">
        <v>5</v>
      </c>
      <c r="J16" s="12"/>
    </row>
    <row r="17" spans="1:10" ht="14.25">
      <c r="A17" s="55"/>
      <c r="B17" s="58"/>
      <c r="C17" s="15" t="s">
        <v>120</v>
      </c>
      <c r="D17" s="26" t="s">
        <v>38</v>
      </c>
      <c r="E17" s="4">
        <v>100</v>
      </c>
      <c r="F17" s="11" t="s">
        <v>39</v>
      </c>
      <c r="G17" s="16">
        <v>1</v>
      </c>
      <c r="H17" s="12">
        <v>5</v>
      </c>
      <c r="I17" s="12">
        <v>5</v>
      </c>
      <c r="J17" s="12"/>
    </row>
    <row r="18" spans="1:10" ht="36">
      <c r="A18" s="55"/>
      <c r="B18" s="58"/>
      <c r="C18" s="15" t="s">
        <v>121</v>
      </c>
      <c r="D18" s="26" t="s">
        <v>38</v>
      </c>
      <c r="E18" s="4">
        <v>100</v>
      </c>
      <c r="F18" s="11" t="s">
        <v>39</v>
      </c>
      <c r="G18" s="16">
        <v>1</v>
      </c>
      <c r="H18" s="12">
        <v>5</v>
      </c>
      <c r="I18" s="12">
        <v>5</v>
      </c>
      <c r="J18" s="12"/>
    </row>
    <row r="19" spans="1:10" ht="14.25">
      <c r="A19" s="55"/>
      <c r="B19" s="58"/>
      <c r="C19" s="15" t="s">
        <v>122</v>
      </c>
      <c r="D19" s="26" t="s">
        <v>38</v>
      </c>
      <c r="E19" s="4">
        <v>90</v>
      </c>
      <c r="F19" s="11" t="s">
        <v>39</v>
      </c>
      <c r="G19" s="16">
        <v>0.9</v>
      </c>
      <c r="H19" s="12">
        <v>5</v>
      </c>
      <c r="I19" s="12">
        <v>5</v>
      </c>
      <c r="J19" s="12"/>
    </row>
    <row r="20" spans="1:10" ht="36">
      <c r="A20" s="55"/>
      <c r="B20" s="58"/>
      <c r="C20" s="15" t="s">
        <v>123</v>
      </c>
      <c r="D20" s="26" t="s">
        <v>38</v>
      </c>
      <c r="E20" s="4">
        <v>55</v>
      </c>
      <c r="F20" s="11" t="s">
        <v>39</v>
      </c>
      <c r="G20" s="16">
        <v>0.55000000000000004</v>
      </c>
      <c r="H20" s="12">
        <v>6</v>
      </c>
      <c r="I20" s="12">
        <v>6</v>
      </c>
      <c r="J20" s="12"/>
    </row>
    <row r="21" spans="1:10" ht="14.25">
      <c r="A21" s="55"/>
      <c r="B21" s="57" t="s">
        <v>54</v>
      </c>
      <c r="C21" s="15" t="s">
        <v>124</v>
      </c>
      <c r="D21" s="26" t="s">
        <v>38</v>
      </c>
      <c r="E21" s="4">
        <v>85</v>
      </c>
      <c r="F21" s="11" t="s">
        <v>39</v>
      </c>
      <c r="G21" s="16">
        <v>0.86</v>
      </c>
      <c r="H21" s="12">
        <v>6</v>
      </c>
      <c r="I21" s="12">
        <v>4.5</v>
      </c>
      <c r="J21" s="12"/>
    </row>
    <row r="22" spans="1:10" ht="14.25">
      <c r="A22" s="55"/>
      <c r="B22" s="58"/>
      <c r="C22" s="15" t="s">
        <v>125</v>
      </c>
      <c r="D22" s="26" t="s">
        <v>38</v>
      </c>
      <c r="E22" s="4">
        <v>100</v>
      </c>
      <c r="F22" s="11"/>
      <c r="G22" s="16">
        <v>1</v>
      </c>
      <c r="H22" s="12">
        <v>6</v>
      </c>
      <c r="I22" s="12">
        <v>6</v>
      </c>
      <c r="J22" s="12"/>
    </row>
    <row r="23" spans="1:10" ht="42.75">
      <c r="A23" s="55"/>
      <c r="B23" s="13" t="s">
        <v>58</v>
      </c>
      <c r="C23" s="15" t="s">
        <v>59</v>
      </c>
      <c r="D23" s="26" t="s">
        <v>126</v>
      </c>
      <c r="E23" s="4" t="s">
        <v>127</v>
      </c>
      <c r="F23" s="11" t="s">
        <v>128</v>
      </c>
      <c r="G23" s="29" t="s">
        <v>129</v>
      </c>
      <c r="H23" s="12">
        <v>6</v>
      </c>
      <c r="I23" s="12">
        <v>6</v>
      </c>
      <c r="J23" s="12"/>
    </row>
    <row r="24" spans="1:10" ht="24">
      <c r="A24" s="55" t="s">
        <v>41</v>
      </c>
      <c r="B24" s="13" t="s">
        <v>42</v>
      </c>
      <c r="C24" s="38" t="s">
        <v>130</v>
      </c>
      <c r="D24" s="26" t="s">
        <v>38</v>
      </c>
      <c r="E24" s="4">
        <v>100</v>
      </c>
      <c r="F24" s="11" t="s">
        <v>39</v>
      </c>
      <c r="G24" s="16">
        <v>1</v>
      </c>
      <c r="H24" s="12">
        <v>15</v>
      </c>
      <c r="I24" s="12">
        <v>15</v>
      </c>
      <c r="J24" s="12"/>
    </row>
    <row r="25" spans="1:10" ht="36" customHeight="1">
      <c r="A25" s="55"/>
      <c r="B25" s="26" t="s">
        <v>86</v>
      </c>
      <c r="C25" s="38" t="s">
        <v>131</v>
      </c>
      <c r="D25" s="26" t="s">
        <v>38</v>
      </c>
      <c r="E25" s="4">
        <v>80</v>
      </c>
      <c r="F25" s="11" t="s">
        <v>39</v>
      </c>
      <c r="G25" s="16">
        <v>0.8</v>
      </c>
      <c r="H25" s="12">
        <v>15</v>
      </c>
      <c r="I25" s="12">
        <v>15</v>
      </c>
      <c r="J25" s="12"/>
    </row>
    <row r="26" spans="1:10" ht="24">
      <c r="A26" s="19" t="s">
        <v>46</v>
      </c>
      <c r="B26" s="20" t="s">
        <v>47</v>
      </c>
      <c r="C26" s="38" t="s">
        <v>132</v>
      </c>
      <c r="D26" s="26" t="s">
        <v>38</v>
      </c>
      <c r="E26" s="5" t="s">
        <v>133</v>
      </c>
      <c r="F26" s="11" t="s">
        <v>39</v>
      </c>
      <c r="G26" s="16">
        <v>0.6</v>
      </c>
      <c r="H26" s="12">
        <v>10</v>
      </c>
      <c r="I26" s="12">
        <v>10</v>
      </c>
      <c r="J26" s="37" t="s">
        <v>65</v>
      </c>
    </row>
    <row r="27" spans="1:10">
      <c r="A27" s="42" t="s">
        <v>49</v>
      </c>
      <c r="B27" s="42"/>
      <c r="C27" s="42"/>
      <c r="D27" s="52"/>
      <c r="E27" s="52"/>
      <c r="F27" s="52"/>
      <c r="G27" s="52"/>
      <c r="H27" s="52"/>
      <c r="I27" s="52"/>
      <c r="J27" s="52"/>
    </row>
    <row r="28" spans="1:10">
      <c r="A28" s="42" t="s">
        <v>50</v>
      </c>
      <c r="B28" s="42"/>
      <c r="C28" s="42"/>
      <c r="D28" s="42"/>
      <c r="E28" s="42"/>
      <c r="F28" s="42"/>
      <c r="G28" s="42"/>
      <c r="H28" s="4">
        <v>100</v>
      </c>
      <c r="I28" s="4">
        <v>97.1</v>
      </c>
      <c r="J28" s="24" t="s">
        <v>51</v>
      </c>
    </row>
    <row r="29" spans="1:10">
      <c r="A29" s="21"/>
      <c r="B29" s="21"/>
      <c r="C29" s="21"/>
      <c r="D29" s="21"/>
      <c r="E29" s="21"/>
      <c r="F29" s="21"/>
      <c r="G29" s="21"/>
      <c r="H29" s="21"/>
      <c r="I29" s="21"/>
      <c r="J29" s="25"/>
    </row>
  </sheetData>
  <mergeCells count="30">
    <mergeCell ref="A6:B10"/>
    <mergeCell ref="A27:C27"/>
    <mergeCell ref="D27:J27"/>
    <mergeCell ref="A28:G28"/>
    <mergeCell ref="A11:A12"/>
    <mergeCell ref="A15:A23"/>
    <mergeCell ref="A24:A25"/>
    <mergeCell ref="B16:B20"/>
    <mergeCell ref="B21:B22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4" sqref="J24"/>
    </sheetView>
  </sheetViews>
  <sheetFormatPr defaultColWidth="8.875" defaultRowHeight="13.5"/>
  <cols>
    <col min="1" max="1" width="8.875" style="1"/>
    <col min="2" max="2" width="12.5" style="1" customWidth="1"/>
    <col min="3" max="3" width="12.625" style="1" customWidth="1"/>
    <col min="4" max="4" width="10.75" style="1" customWidth="1"/>
    <col min="5" max="5" width="10.875" style="1" customWidth="1"/>
    <col min="6" max="6" width="11.375" style="1" customWidth="1"/>
    <col min="7" max="7" width="8.875" style="1"/>
    <col min="8" max="8" width="9.5" style="1" customWidth="1"/>
    <col min="9" max="9" width="8.875" style="1"/>
    <col min="10" max="10" width="13.25" style="1" customWidth="1"/>
    <col min="11" max="16384" width="8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5">
      <c r="A3" s="3"/>
      <c r="B3" s="3"/>
      <c r="C3" s="3"/>
      <c r="D3" s="3"/>
      <c r="E3" s="3"/>
      <c r="F3" s="3"/>
      <c r="G3" s="3"/>
      <c r="H3" s="3"/>
      <c r="I3" s="3"/>
      <c r="J3" s="22"/>
    </row>
    <row r="4" spans="1:10">
      <c r="A4" s="42" t="s">
        <v>2</v>
      </c>
      <c r="B4" s="42"/>
      <c r="C4" s="43" t="s">
        <v>134</v>
      </c>
      <c r="D4" s="43"/>
      <c r="E4" s="43"/>
      <c r="F4" s="43"/>
      <c r="G4" s="43"/>
      <c r="H4" s="43"/>
      <c r="I4" s="43"/>
      <c r="J4" s="43"/>
    </row>
    <row r="5" spans="1:10">
      <c r="A5" s="42" t="s">
        <v>4</v>
      </c>
      <c r="B5" s="42"/>
      <c r="C5" s="44" t="s">
        <v>5</v>
      </c>
      <c r="D5" s="44"/>
      <c r="E5" s="44"/>
      <c r="F5" s="4" t="s">
        <v>6</v>
      </c>
      <c r="G5" s="43" t="s">
        <v>7</v>
      </c>
      <c r="H5" s="43"/>
      <c r="I5" s="43"/>
      <c r="J5" s="43"/>
    </row>
    <row r="6" spans="1:10">
      <c r="A6" s="42" t="s">
        <v>8</v>
      </c>
      <c r="B6" s="42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2" t="s">
        <v>14</v>
      </c>
      <c r="J6" s="42"/>
    </row>
    <row r="7" spans="1:10">
      <c r="A7" s="42"/>
      <c r="B7" s="42"/>
      <c r="C7" s="7" t="s">
        <v>15</v>
      </c>
      <c r="D7" s="8">
        <f t="shared" ref="D7:F7" si="0">D8+D9+D10</f>
        <v>10</v>
      </c>
      <c r="E7" s="8">
        <f t="shared" si="0"/>
        <v>10</v>
      </c>
      <c r="F7" s="8">
        <f t="shared" si="0"/>
        <v>3.89</v>
      </c>
      <c r="G7" s="4">
        <v>10</v>
      </c>
      <c r="H7" s="8">
        <f>F7/E7</f>
        <v>0.38900000000000001</v>
      </c>
      <c r="I7" s="45">
        <v>3.89</v>
      </c>
      <c r="J7" s="45"/>
    </row>
    <row r="8" spans="1:10" ht="24">
      <c r="A8" s="42"/>
      <c r="B8" s="42"/>
      <c r="C8" s="7" t="s">
        <v>16</v>
      </c>
      <c r="D8" s="8">
        <v>10</v>
      </c>
      <c r="E8" s="8">
        <v>10</v>
      </c>
      <c r="F8" s="8">
        <v>3.89</v>
      </c>
      <c r="G8" s="4" t="s">
        <v>17</v>
      </c>
      <c r="H8" s="8"/>
      <c r="I8" s="45" t="s">
        <v>17</v>
      </c>
      <c r="J8" s="45"/>
    </row>
    <row r="9" spans="1:10" ht="21.95" customHeight="1">
      <c r="A9" s="42"/>
      <c r="B9" s="42"/>
      <c r="C9" s="7" t="s">
        <v>18</v>
      </c>
      <c r="D9" s="8"/>
      <c r="E9" s="8"/>
      <c r="F9" s="8"/>
      <c r="G9" s="4" t="s">
        <v>17</v>
      </c>
      <c r="H9" s="8"/>
      <c r="I9" s="45" t="s">
        <v>17</v>
      </c>
      <c r="J9" s="45"/>
    </row>
    <row r="10" spans="1:10" ht="18" customHeight="1">
      <c r="A10" s="42"/>
      <c r="B10" s="42"/>
      <c r="C10" s="7" t="s">
        <v>19</v>
      </c>
      <c r="D10" s="9"/>
      <c r="E10" s="9"/>
      <c r="F10" s="9"/>
      <c r="G10" s="4" t="s">
        <v>17</v>
      </c>
      <c r="H10" s="8"/>
      <c r="I10" s="45" t="s">
        <v>17</v>
      </c>
      <c r="J10" s="45"/>
    </row>
    <row r="11" spans="1:10" ht="24" customHeight="1">
      <c r="A11" s="42" t="s">
        <v>20</v>
      </c>
      <c r="B11" s="42" t="s">
        <v>21</v>
      </c>
      <c r="C11" s="42"/>
      <c r="D11" s="42"/>
      <c r="E11" s="42"/>
      <c r="F11" s="45" t="s">
        <v>22</v>
      </c>
      <c r="G11" s="45"/>
      <c r="H11" s="45"/>
      <c r="I11" s="45"/>
      <c r="J11" s="45"/>
    </row>
    <row r="12" spans="1:10" ht="59.1" customHeight="1">
      <c r="A12" s="42"/>
      <c r="B12" s="46" t="s">
        <v>135</v>
      </c>
      <c r="C12" s="47"/>
      <c r="D12" s="47"/>
      <c r="E12" s="48"/>
      <c r="F12" s="45" t="s">
        <v>136</v>
      </c>
      <c r="G12" s="45"/>
      <c r="H12" s="45"/>
      <c r="I12" s="45"/>
      <c r="J12" s="45"/>
    </row>
    <row r="13" spans="1:10">
      <c r="A13" s="49" t="s">
        <v>25</v>
      </c>
      <c r="B13" s="50"/>
      <c r="C13" s="51"/>
      <c r="D13" s="49" t="s">
        <v>26</v>
      </c>
      <c r="E13" s="50"/>
      <c r="F13" s="51"/>
      <c r="G13" s="53" t="s">
        <v>27</v>
      </c>
      <c r="H13" s="53" t="s">
        <v>12</v>
      </c>
      <c r="I13" s="53" t="s">
        <v>14</v>
      </c>
      <c r="J13" s="53" t="s">
        <v>28</v>
      </c>
    </row>
    <row r="14" spans="1:10">
      <c r="A14" s="10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11" t="s">
        <v>34</v>
      </c>
      <c r="G14" s="54"/>
      <c r="H14" s="54"/>
      <c r="I14" s="54"/>
      <c r="J14" s="54"/>
    </row>
    <row r="15" spans="1:10">
      <c r="A15" s="55" t="s">
        <v>35</v>
      </c>
      <c r="B15" s="14" t="s">
        <v>36</v>
      </c>
      <c r="C15" s="15" t="s">
        <v>137</v>
      </c>
      <c r="D15" s="26" t="s">
        <v>38</v>
      </c>
      <c r="E15" s="4">
        <v>2</v>
      </c>
      <c r="F15" s="11" t="s">
        <v>138</v>
      </c>
      <c r="G15" s="12" t="s">
        <v>139</v>
      </c>
      <c r="H15" s="12">
        <v>10</v>
      </c>
      <c r="I15" s="12">
        <v>10</v>
      </c>
      <c r="J15" s="12"/>
    </row>
    <row r="16" spans="1:10" ht="42.75">
      <c r="A16" s="55"/>
      <c r="B16" s="57" t="s">
        <v>77</v>
      </c>
      <c r="C16" s="17" t="s">
        <v>140</v>
      </c>
      <c r="D16" s="26" t="s">
        <v>38</v>
      </c>
      <c r="E16" s="33">
        <v>100</v>
      </c>
      <c r="F16" s="11" t="s">
        <v>39</v>
      </c>
      <c r="G16" s="16">
        <v>1</v>
      </c>
      <c r="H16" s="12">
        <v>10</v>
      </c>
      <c r="I16" s="12">
        <v>10</v>
      </c>
      <c r="J16" s="12"/>
    </row>
    <row r="17" spans="1:10" ht="28.5">
      <c r="A17" s="55"/>
      <c r="B17" s="58"/>
      <c r="C17" s="17" t="s">
        <v>141</v>
      </c>
      <c r="D17" s="26" t="s">
        <v>38</v>
      </c>
      <c r="E17" s="33">
        <v>90</v>
      </c>
      <c r="F17" s="11" t="s">
        <v>39</v>
      </c>
      <c r="G17" s="16">
        <v>0.9</v>
      </c>
      <c r="H17" s="12">
        <v>10</v>
      </c>
      <c r="I17" s="12">
        <v>10</v>
      </c>
      <c r="J17" s="12"/>
    </row>
    <row r="18" spans="1:10">
      <c r="A18" s="55"/>
      <c r="B18" s="14" t="s">
        <v>54</v>
      </c>
      <c r="C18" s="15" t="s">
        <v>142</v>
      </c>
      <c r="D18" s="26" t="s">
        <v>38</v>
      </c>
      <c r="E18" s="34">
        <v>100</v>
      </c>
      <c r="F18" s="11" t="s">
        <v>39</v>
      </c>
      <c r="G18" s="31">
        <v>0.39</v>
      </c>
      <c r="H18" s="12">
        <v>10</v>
      </c>
      <c r="I18" s="12">
        <v>7</v>
      </c>
      <c r="J18" s="12"/>
    </row>
    <row r="19" spans="1:10" ht="24">
      <c r="A19" s="55"/>
      <c r="B19" s="13" t="s">
        <v>58</v>
      </c>
      <c r="C19" s="15" t="s">
        <v>59</v>
      </c>
      <c r="D19" s="26" t="s">
        <v>38</v>
      </c>
      <c r="E19" s="4">
        <v>11</v>
      </c>
      <c r="F19" s="11" t="s">
        <v>60</v>
      </c>
      <c r="G19" s="12">
        <v>3.9</v>
      </c>
      <c r="H19" s="12">
        <v>10</v>
      </c>
      <c r="I19" s="12">
        <v>7</v>
      </c>
      <c r="J19" s="12" t="s">
        <v>136</v>
      </c>
    </row>
    <row r="20" spans="1:10" ht="14.25">
      <c r="A20" s="55" t="s">
        <v>41</v>
      </c>
      <c r="B20" s="57" t="s">
        <v>42</v>
      </c>
      <c r="C20" s="15" t="s">
        <v>143</v>
      </c>
      <c r="D20" s="26" t="s">
        <v>38</v>
      </c>
      <c r="E20" s="35">
        <v>95</v>
      </c>
      <c r="F20" s="11" t="s">
        <v>39</v>
      </c>
      <c r="G20" s="16">
        <v>0.95</v>
      </c>
      <c r="H20" s="12">
        <v>15</v>
      </c>
      <c r="I20" s="12">
        <v>15</v>
      </c>
      <c r="J20" s="12"/>
    </row>
    <row r="21" spans="1:10" ht="24">
      <c r="A21" s="55"/>
      <c r="B21" s="59"/>
      <c r="C21" s="15" t="s">
        <v>144</v>
      </c>
      <c r="D21" s="26" t="s">
        <v>38</v>
      </c>
      <c r="E21" s="18" t="s">
        <v>145</v>
      </c>
      <c r="F21" s="36" t="s">
        <v>45</v>
      </c>
      <c r="G21" s="18" t="s">
        <v>145</v>
      </c>
      <c r="H21" s="12">
        <v>15</v>
      </c>
      <c r="I21" s="12">
        <v>15</v>
      </c>
      <c r="J21" s="12"/>
    </row>
    <row r="22" spans="1:10" ht="24">
      <c r="A22" s="19" t="s">
        <v>46</v>
      </c>
      <c r="B22" s="20" t="s">
        <v>47</v>
      </c>
      <c r="C22" s="15" t="s">
        <v>146</v>
      </c>
      <c r="D22" s="13" t="s">
        <v>64</v>
      </c>
      <c r="E22" s="30">
        <v>90</v>
      </c>
      <c r="F22" s="11" t="s">
        <v>39</v>
      </c>
      <c r="G22" s="16">
        <v>0.9</v>
      </c>
      <c r="H22" s="12">
        <v>10</v>
      </c>
      <c r="I22" s="12">
        <v>10</v>
      </c>
      <c r="J22" s="37" t="s">
        <v>65</v>
      </c>
    </row>
    <row r="23" spans="1:10">
      <c r="A23" s="42" t="s">
        <v>49</v>
      </c>
      <c r="B23" s="42"/>
      <c r="C23" s="42"/>
      <c r="D23" s="52"/>
      <c r="E23" s="52"/>
      <c r="F23" s="52"/>
      <c r="G23" s="52"/>
      <c r="H23" s="52"/>
      <c r="I23" s="52"/>
      <c r="J23" s="52"/>
    </row>
    <row r="24" spans="1:10">
      <c r="A24" s="42" t="s">
        <v>50</v>
      </c>
      <c r="B24" s="42"/>
      <c r="C24" s="42"/>
      <c r="D24" s="42"/>
      <c r="E24" s="42"/>
      <c r="F24" s="42"/>
      <c r="G24" s="42"/>
      <c r="H24" s="4">
        <v>100</v>
      </c>
      <c r="I24" s="4">
        <v>87.89</v>
      </c>
      <c r="J24" s="24" t="s">
        <v>147</v>
      </c>
    </row>
    <row r="25" spans="1:10">
      <c r="A25" s="21"/>
      <c r="B25" s="21"/>
      <c r="C25" s="21"/>
      <c r="D25" s="21"/>
      <c r="E25" s="21"/>
      <c r="F25" s="21"/>
      <c r="G25" s="21"/>
      <c r="H25" s="21"/>
      <c r="I25" s="21"/>
      <c r="J25" s="25"/>
    </row>
  </sheetData>
  <mergeCells count="30">
    <mergeCell ref="A6:B10"/>
    <mergeCell ref="A23:C23"/>
    <mergeCell ref="D23:J23"/>
    <mergeCell ref="A24:G24"/>
    <mergeCell ref="A11:A12"/>
    <mergeCell ref="A15:A19"/>
    <mergeCell ref="A20:A21"/>
    <mergeCell ref="B16:B17"/>
    <mergeCell ref="B20:B21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疫情防控慰问经费</vt:lpstr>
      <vt:lpstr>护士节医师节慰问经费</vt:lpstr>
      <vt:lpstr>昆财社（2023）28号基本公共卫生服务中央补助经费</vt:lpstr>
      <vt:lpstr>昆财社（2023）28号基本公共卫生服务中央补助资金</vt:lpstr>
      <vt:lpstr>昆财社（2023）37号2023年基层医疗卫生机构实施基本药物</vt:lpstr>
      <vt:lpstr>昆财社（2023）39号2023年基本药物制度中央补助资金</vt:lpstr>
      <vt:lpstr>昆财社（2023）135号新冠病毒感染过渡期医务人员临时工作市</vt:lpstr>
      <vt:lpstr>昆财社（2022）139号2022年基层医疗卫生机构实施国家基</vt:lpstr>
      <vt:lpstr>昆财社（2022）175号2022年医疗卫生事业发展三年行动专</vt:lpstr>
      <vt:lpstr>昆财社（2023）49号2023年基本公共卫生服务项目省级结算</vt:lpstr>
      <vt:lpstr>昆财社（2023）102号2023年基本药物制度和综合改革省级</vt:lpstr>
      <vt:lpstr>昆财社（2023）109号医务人员中央临时性工作补助资金</vt:lpstr>
      <vt:lpstr>昆财社（2023）116号新冠病毒感染过渡期医务人员临时性工作</vt:lpstr>
      <vt:lpstr>昆财社〔2023〕154号2023年基本公共卫生服务项目市级补</vt:lpstr>
      <vt:lpstr>新冠病毒感染过渡期医务人员临时性临时性工作区级补助资金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昆明市五华区卫生局</cp:lastModifiedBy>
  <cp:lastPrinted>2024-08-22T01:11:50Z</cp:lastPrinted>
  <dcterms:created xsi:type="dcterms:W3CDTF">2024-07-29T07:22:00Z</dcterms:created>
  <dcterms:modified xsi:type="dcterms:W3CDTF">2024-08-22T01:12:30Z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2052-12.1.0.17147</vt:lpwstr>
  </property>
</Properties>
</file>