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 activeTab="6"/>
  </bookViews>
  <sheets>
    <sheet name="汇总表" sheetId="1" r:id="rId1"/>
    <sheet name="分专业汇总" sheetId="8" r:id="rId2"/>
    <sheet name="分科室汇总" sheetId="9" r:id="rId3"/>
    <sheet name="医监科" sheetId="2" r:id="rId4"/>
    <sheet name="公卫科" sheetId="3" r:id="rId5"/>
    <sheet name="生活饮用水科" sheetId="5" r:id="rId6"/>
    <sheet name="稽查科" sheetId="6" r:id="rId7"/>
    <sheet name="4月各科室汇总" sheetId="10" r:id="rId8"/>
  </sheets>
  <calcPr calcId="125725"/>
</workbook>
</file>

<file path=xl/calcChain.xml><?xml version="1.0" encoding="utf-8"?>
<calcChain xmlns="http://schemas.openxmlformats.org/spreadsheetml/2006/main">
  <c r="D9" i="1"/>
  <c r="I8"/>
  <c r="E8"/>
  <c r="I6"/>
  <c r="E6"/>
  <c r="I5"/>
  <c r="E5"/>
  <c r="K9" i="8"/>
  <c r="J9"/>
  <c r="J18" s="1"/>
  <c r="K6"/>
  <c r="D18"/>
  <c r="B18"/>
  <c r="C18"/>
  <c r="E18"/>
  <c r="F18"/>
  <c r="G18"/>
  <c r="H18"/>
  <c r="I18"/>
  <c r="K18"/>
  <c r="K5"/>
  <c r="J5"/>
  <c r="I18" i="9"/>
  <c r="H18"/>
  <c r="G18"/>
  <c r="F18"/>
  <c r="E18"/>
  <c r="D18"/>
  <c r="B18"/>
  <c r="C18"/>
  <c r="K4" i="8"/>
  <c r="J4"/>
  <c r="H9" i="1"/>
  <c r="G9"/>
  <c r="F9"/>
  <c r="C9"/>
  <c r="B9"/>
  <c r="I9" l="1"/>
  <c r="E9"/>
</calcChain>
</file>

<file path=xl/sharedStrings.xml><?xml version="1.0" encoding="utf-8"?>
<sst xmlns="http://schemas.openxmlformats.org/spreadsheetml/2006/main" count="194" uniqueCount="68">
  <si>
    <t>合计</t>
    <phoneticPr fontId="1" type="noConversion"/>
  </si>
  <si>
    <t>处罚金额（元）</t>
    <phoneticPr fontId="1" type="noConversion"/>
  </si>
  <si>
    <t>处罚经营单位（户）</t>
    <phoneticPr fontId="1" type="noConversion"/>
  </si>
  <si>
    <t>处罚金额（元）</t>
    <phoneticPr fontId="1" type="noConversion"/>
  </si>
  <si>
    <t>二次供水</t>
    <phoneticPr fontId="1" type="noConversion"/>
  </si>
  <si>
    <t>公共卫生</t>
    <phoneticPr fontId="1" type="noConversion"/>
  </si>
  <si>
    <t>医疗机构</t>
    <phoneticPr fontId="1" type="noConversion"/>
  </si>
  <si>
    <t>合计</t>
    <phoneticPr fontId="1" type="noConversion"/>
  </si>
  <si>
    <t>户数</t>
    <phoneticPr fontId="1" type="noConversion"/>
  </si>
  <si>
    <t>金额</t>
    <phoneticPr fontId="1" type="noConversion"/>
  </si>
  <si>
    <t>餐具消毒</t>
    <phoneticPr fontId="1" type="noConversion"/>
  </si>
  <si>
    <t>合计</t>
    <phoneticPr fontId="1" type="noConversion"/>
  </si>
  <si>
    <t>月份</t>
    <phoneticPr fontId="1" type="noConversion"/>
  </si>
  <si>
    <t>序号</t>
    <phoneticPr fontId="1" type="noConversion"/>
  </si>
  <si>
    <t>被处罚单位</t>
    <phoneticPr fontId="1" type="noConversion"/>
  </si>
  <si>
    <t>处罚类别</t>
    <phoneticPr fontId="1" type="noConversion"/>
  </si>
  <si>
    <t>被处罚原因</t>
    <phoneticPr fontId="1" type="noConversion"/>
  </si>
  <si>
    <t>执行时间</t>
    <phoneticPr fontId="1" type="noConversion"/>
  </si>
  <si>
    <t>执行科室</t>
    <phoneticPr fontId="1" type="noConversion"/>
  </si>
  <si>
    <t>2018年处罚汇总（分专业）</t>
    <phoneticPr fontId="1" type="noConversion"/>
  </si>
  <si>
    <t>2018年处罚汇总（分科室）</t>
    <phoneticPr fontId="1" type="noConversion"/>
  </si>
  <si>
    <t>医疗机构</t>
    <phoneticPr fontId="1" type="noConversion"/>
  </si>
  <si>
    <t>公共场所</t>
    <phoneticPr fontId="1" type="noConversion"/>
  </si>
  <si>
    <t>医疗机构</t>
    <phoneticPr fontId="1" type="noConversion"/>
  </si>
  <si>
    <t>五华区卫生计生局综合监督执法局行政处罚汇总表</t>
    <phoneticPr fontId="1" type="noConversion"/>
  </si>
  <si>
    <t>五华区卫生计生局综合监督执法局行政处罚一览表</t>
    <phoneticPr fontId="1" type="noConversion"/>
  </si>
  <si>
    <t>五华区卫生计生局综合监督执法局行政处罚报表</t>
    <phoneticPr fontId="1" type="noConversion"/>
  </si>
  <si>
    <t>医疗机构</t>
    <phoneticPr fontId="1" type="noConversion"/>
  </si>
  <si>
    <t>二次供水</t>
    <phoneticPr fontId="1" type="noConversion"/>
  </si>
  <si>
    <t>医监科（第三整治组）</t>
    <phoneticPr fontId="1" type="noConversion"/>
  </si>
  <si>
    <t>公卫科（第一整治组）</t>
    <phoneticPr fontId="1" type="noConversion"/>
  </si>
  <si>
    <t>生活饮用水科（第二整治组）</t>
    <phoneticPr fontId="1" type="noConversion"/>
  </si>
  <si>
    <t>稽查科（第四整治组）</t>
    <phoneticPr fontId="1" type="noConversion"/>
  </si>
  <si>
    <t>公共卫生</t>
    <phoneticPr fontId="1" type="noConversion"/>
  </si>
  <si>
    <t>（2018年4月）</t>
    <phoneticPr fontId="1" type="noConversion"/>
  </si>
  <si>
    <t>水科（二组）</t>
    <phoneticPr fontId="1" type="noConversion"/>
  </si>
  <si>
    <t>（2018年4月）</t>
    <phoneticPr fontId="1" type="noConversion"/>
  </si>
  <si>
    <t>昆明市五华区零距离公众电脑屋</t>
    <phoneticPr fontId="1" type="noConversion"/>
  </si>
  <si>
    <t>公共场所</t>
    <phoneticPr fontId="1" type="noConversion"/>
  </si>
  <si>
    <t>公共用品用具未按要求消毒案</t>
    <phoneticPr fontId="1" type="noConversion"/>
  </si>
  <si>
    <t>昆明市五华区百莲凯美容院</t>
    <phoneticPr fontId="1" type="noConversion"/>
  </si>
  <si>
    <t>安排未取得有效健康合格证明的工作人员为顾客服务案</t>
    <phoneticPr fontId="1" type="noConversion"/>
  </si>
  <si>
    <t>昆明市五华区大观空间俊园社区卫生服务站</t>
    <phoneticPr fontId="1" type="noConversion"/>
  </si>
  <si>
    <t>任用非卫生技术人员从事医疗卫生技术工作案</t>
    <phoneticPr fontId="1" type="noConversion"/>
  </si>
  <si>
    <t>昆明璀璨医疗美容诊所有限公司五华璀璨医疗美容诊所</t>
    <phoneticPr fontId="1" type="noConversion"/>
  </si>
  <si>
    <t>云南医学科学院北医男科研究院</t>
    <phoneticPr fontId="1" type="noConversion"/>
  </si>
  <si>
    <t>医疗机构</t>
    <phoneticPr fontId="1" type="noConversion"/>
  </si>
  <si>
    <t>未取得《医疗机构执业许可证》擅自发布医疗广告</t>
    <phoneticPr fontId="1" type="noConversion"/>
  </si>
  <si>
    <t>五华玛克诊所刘小凤</t>
    <phoneticPr fontId="1" type="noConversion"/>
  </si>
  <si>
    <t>未取得《医师资格证书》擅自为患者开展诊疗活动</t>
    <phoneticPr fontId="1" type="noConversion"/>
  </si>
  <si>
    <t>五华玛克诊所</t>
    <phoneticPr fontId="1" type="noConversion"/>
  </si>
  <si>
    <t>未取得《医师资格证》和《医师执业证书》开展诊疗活动</t>
    <phoneticPr fontId="1" type="noConversion"/>
  </si>
  <si>
    <t>云南秀川娱乐有限公司</t>
    <phoneticPr fontId="1" type="noConversion"/>
  </si>
  <si>
    <t>未取得卫生许可证案</t>
    <phoneticPr fontId="1" type="noConversion"/>
  </si>
  <si>
    <t>昆明弧光贸易有限公司</t>
    <phoneticPr fontId="1" type="noConversion"/>
  </si>
  <si>
    <t>未取得公共场所卫生许可证从事商场的公共场所经营活动案</t>
    <phoneticPr fontId="1" type="noConversion"/>
  </si>
  <si>
    <t>昆明市五华区莲华高校小区卫生服务站</t>
    <phoneticPr fontId="1" type="noConversion"/>
  </si>
  <si>
    <t>未取得医疗机构执业许可证擅自经营案</t>
    <phoneticPr fontId="1" type="noConversion"/>
  </si>
  <si>
    <t>昆明辛德奈拉医疗美容诊所</t>
    <phoneticPr fontId="1" type="noConversion"/>
  </si>
  <si>
    <t>五华悦莱医疗美容诊所</t>
    <phoneticPr fontId="1" type="noConversion"/>
  </si>
  <si>
    <t>使用非卫生技术人员开展诊疗活动案</t>
    <phoneticPr fontId="1" type="noConversion"/>
  </si>
  <si>
    <t>医疗废物混入其他废物和生活垃圾案</t>
    <phoneticPr fontId="1" type="noConversion"/>
  </si>
  <si>
    <t>医监科(第三整治组）</t>
    <phoneticPr fontId="1" type="noConversion"/>
  </si>
  <si>
    <t>公卫科（第一整治组）</t>
    <phoneticPr fontId="1" type="noConversion"/>
  </si>
  <si>
    <t>生活饮用水科、学校卫生科（第二整治组)</t>
    <phoneticPr fontId="1" type="noConversion"/>
  </si>
  <si>
    <t>稽查科(第四整治组）</t>
    <phoneticPr fontId="1" type="noConversion"/>
  </si>
  <si>
    <t>医监科（第三整治组）</t>
    <phoneticPr fontId="1" type="noConversion"/>
  </si>
  <si>
    <t>稽查科（第四整治组）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</si>
</sst>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N7" sqref="N7"/>
    </sheetView>
  </sheetViews>
  <sheetFormatPr defaultRowHeight="14.4"/>
  <cols>
    <col min="1" max="1" width="14.77734375" customWidth="1"/>
    <col min="2" max="2" width="14" customWidth="1"/>
    <col min="3" max="3" width="13" customWidth="1"/>
    <col min="4" max="4" width="12.88671875" customWidth="1"/>
    <col min="5" max="5" width="14.33203125" customWidth="1"/>
    <col min="6" max="6" width="13.33203125" customWidth="1"/>
    <col min="7" max="7" width="15.109375" customWidth="1"/>
    <col min="8" max="8" width="14.109375" customWidth="1"/>
    <col min="9" max="9" width="13.44140625" customWidth="1"/>
  </cols>
  <sheetData>
    <row r="1" spans="1:9" ht="41.25" customHeight="1">
      <c r="A1" s="36" t="s">
        <v>26</v>
      </c>
      <c r="B1" s="36"/>
      <c r="C1" s="36"/>
      <c r="D1" s="36"/>
      <c r="E1" s="36"/>
      <c r="F1" s="36"/>
      <c r="G1" s="36"/>
      <c r="H1" s="36"/>
      <c r="I1" s="36"/>
    </row>
    <row r="2" spans="1:9" ht="41.25" customHeight="1">
      <c r="A2" s="37" t="s">
        <v>34</v>
      </c>
      <c r="B2" s="38"/>
      <c r="C2" s="38"/>
      <c r="D2" s="38"/>
      <c r="E2" s="38"/>
      <c r="F2" s="38"/>
      <c r="G2" s="38"/>
      <c r="H2" s="38"/>
      <c r="I2" s="38"/>
    </row>
    <row r="3" spans="1:9" ht="50.1" customHeight="1">
      <c r="A3" s="45" t="s">
        <v>18</v>
      </c>
      <c r="B3" s="46" t="s">
        <v>2</v>
      </c>
      <c r="C3" s="46"/>
      <c r="D3" s="46"/>
      <c r="E3" s="46"/>
      <c r="F3" s="46" t="s">
        <v>3</v>
      </c>
      <c r="G3" s="46"/>
      <c r="H3" s="46"/>
      <c r="I3" s="46"/>
    </row>
    <row r="4" spans="1:9" ht="50.1" customHeight="1">
      <c r="A4" s="46"/>
      <c r="B4" s="12" t="s">
        <v>4</v>
      </c>
      <c r="C4" s="12" t="s">
        <v>5</v>
      </c>
      <c r="D4" s="12" t="s">
        <v>6</v>
      </c>
      <c r="E4" s="12" t="s">
        <v>7</v>
      </c>
      <c r="F4" s="12" t="s">
        <v>4</v>
      </c>
      <c r="G4" s="12" t="s">
        <v>5</v>
      </c>
      <c r="H4" s="12" t="s">
        <v>6</v>
      </c>
      <c r="I4" s="12" t="s">
        <v>7</v>
      </c>
    </row>
    <row r="5" spans="1:9" ht="50.1" customHeight="1">
      <c r="A5" s="14" t="s">
        <v>62</v>
      </c>
      <c r="B5" s="14">
        <v>0</v>
      </c>
      <c r="C5" s="14">
        <v>2</v>
      </c>
      <c r="D5" s="14">
        <v>2</v>
      </c>
      <c r="E5" s="14">
        <f>B5+C5+D5</f>
        <v>4</v>
      </c>
      <c r="F5" s="14">
        <v>0</v>
      </c>
      <c r="G5" s="14">
        <v>1500</v>
      </c>
      <c r="H5" s="14">
        <v>6000</v>
      </c>
      <c r="I5" s="14">
        <f>F5+G5+H5</f>
        <v>7500</v>
      </c>
    </row>
    <row r="6" spans="1:9" ht="50.1" customHeight="1">
      <c r="A6" s="14" t="s">
        <v>63</v>
      </c>
      <c r="B6" s="14">
        <v>0</v>
      </c>
      <c r="C6" s="14">
        <v>2</v>
      </c>
      <c r="D6" s="14">
        <v>3</v>
      </c>
      <c r="E6" s="14">
        <f>B6+C6+D6</f>
        <v>5</v>
      </c>
      <c r="F6" s="14">
        <v>0</v>
      </c>
      <c r="G6" s="14">
        <v>30000</v>
      </c>
      <c r="H6" s="14">
        <v>18000</v>
      </c>
      <c r="I6" s="14">
        <f>F6+G6+H6</f>
        <v>48000</v>
      </c>
    </row>
    <row r="7" spans="1:9" s="18" customFormat="1" ht="50.1" customHeight="1">
      <c r="A7" s="14" t="s">
        <v>64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ht="50.1" customHeight="1">
      <c r="A8" s="14" t="s">
        <v>65</v>
      </c>
      <c r="B8" s="14">
        <v>0</v>
      </c>
      <c r="C8" s="14">
        <v>0</v>
      </c>
      <c r="D8" s="14">
        <v>3</v>
      </c>
      <c r="E8" s="14">
        <f>B8+C8+D8</f>
        <v>3</v>
      </c>
      <c r="F8" s="14">
        <v>0</v>
      </c>
      <c r="G8" s="14">
        <v>0</v>
      </c>
      <c r="H8" s="14">
        <v>60638</v>
      </c>
      <c r="I8" s="14">
        <f>F8+G8+H8</f>
        <v>60638</v>
      </c>
    </row>
    <row r="9" spans="1:9" ht="50.1" customHeight="1">
      <c r="A9" s="14" t="s">
        <v>0</v>
      </c>
      <c r="B9" s="14">
        <f t="shared" ref="B9:H9" si="0">SUM(B5:B8)</f>
        <v>0</v>
      </c>
      <c r="C9" s="14">
        <f t="shared" si="0"/>
        <v>4</v>
      </c>
      <c r="D9" s="14">
        <f>D5+D6+D7+D8</f>
        <v>8</v>
      </c>
      <c r="E9" s="14">
        <f>E5+E6+E7+E8</f>
        <v>12</v>
      </c>
      <c r="F9" s="14">
        <f t="shared" si="0"/>
        <v>0</v>
      </c>
      <c r="G9" s="14">
        <f t="shared" si="0"/>
        <v>31500</v>
      </c>
      <c r="H9" s="14">
        <f t="shared" si="0"/>
        <v>84638</v>
      </c>
      <c r="I9" s="14">
        <f>SUM(I5:I8)</f>
        <v>116138</v>
      </c>
    </row>
  </sheetData>
  <mergeCells count="5">
    <mergeCell ref="A3:A4"/>
    <mergeCell ref="B3:E3"/>
    <mergeCell ref="F3:I3"/>
    <mergeCell ref="A1:I1"/>
    <mergeCell ref="A2:I2"/>
  </mergeCells>
  <phoneticPr fontId="1" type="noConversion"/>
  <pageMargins left="1.05" right="0.70866141732283472" top="0.62" bottom="0.56999999999999995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O5" sqref="O5"/>
    </sheetView>
  </sheetViews>
  <sheetFormatPr defaultRowHeight="14.4"/>
  <cols>
    <col min="2" max="2" width="9.109375" customWidth="1"/>
    <col min="3" max="3" width="17.109375" customWidth="1"/>
    <col min="5" max="5" width="15.21875" customWidth="1"/>
    <col min="7" max="7" width="14.109375" customWidth="1"/>
    <col min="9" max="9" width="14.109375" customWidth="1"/>
    <col min="11" max="11" width="17.21875" customWidth="1"/>
  </cols>
  <sheetData>
    <row r="1" spans="1:11" ht="37.5" customHeight="1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35.1" customHeight="1">
      <c r="A2" s="40" t="s">
        <v>12</v>
      </c>
      <c r="B2" s="40" t="s">
        <v>33</v>
      </c>
      <c r="C2" s="40"/>
      <c r="D2" s="40" t="s">
        <v>27</v>
      </c>
      <c r="E2" s="40"/>
      <c r="F2" s="40" t="s">
        <v>28</v>
      </c>
      <c r="G2" s="40"/>
      <c r="H2" s="40" t="s">
        <v>10</v>
      </c>
      <c r="I2" s="40"/>
      <c r="J2" s="40" t="s">
        <v>11</v>
      </c>
      <c r="K2" s="40"/>
    </row>
    <row r="3" spans="1:11" ht="35.1" customHeight="1">
      <c r="A3" s="40"/>
      <c r="B3" s="1" t="s">
        <v>8</v>
      </c>
      <c r="C3" s="1" t="s">
        <v>9</v>
      </c>
      <c r="D3" s="1" t="s">
        <v>8</v>
      </c>
      <c r="E3" s="1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</row>
    <row r="4" spans="1:11" ht="24.9" customHeight="1">
      <c r="A4" s="19">
        <v>1</v>
      </c>
      <c r="B4" s="19">
        <v>3</v>
      </c>
      <c r="C4" s="19">
        <v>19000</v>
      </c>
      <c r="D4" s="19">
        <v>5</v>
      </c>
      <c r="E4" s="19">
        <v>24000</v>
      </c>
      <c r="F4" s="19">
        <v>0</v>
      </c>
      <c r="G4" s="19">
        <v>0</v>
      </c>
      <c r="H4" s="19">
        <v>0</v>
      </c>
      <c r="I4" s="19">
        <v>0</v>
      </c>
      <c r="J4" s="19">
        <f>B4+D4+F4+H4</f>
        <v>8</v>
      </c>
      <c r="K4" s="19">
        <f>C4+E4+G4+I4</f>
        <v>43000</v>
      </c>
    </row>
    <row r="5" spans="1:11" ht="24.9" customHeight="1">
      <c r="A5" s="19">
        <v>2</v>
      </c>
      <c r="B5" s="19">
        <v>6</v>
      </c>
      <c r="C5" s="19">
        <v>16000</v>
      </c>
      <c r="D5" s="19">
        <v>8</v>
      </c>
      <c r="E5" s="19">
        <v>25000</v>
      </c>
      <c r="F5" s="19">
        <v>1</v>
      </c>
      <c r="G5" s="19">
        <v>1000</v>
      </c>
      <c r="H5" s="19">
        <v>0</v>
      </c>
      <c r="I5" s="19">
        <v>0</v>
      </c>
      <c r="J5" s="19">
        <f>B5+D5+F5+H5</f>
        <v>15</v>
      </c>
      <c r="K5" s="19">
        <f>C5+E5+G5+I5</f>
        <v>42000</v>
      </c>
    </row>
    <row r="6" spans="1:11" ht="24.9" customHeight="1">
      <c r="A6" s="41">
        <v>3</v>
      </c>
      <c r="B6" s="41">
        <v>5</v>
      </c>
      <c r="C6" s="41">
        <v>11000</v>
      </c>
      <c r="D6" s="41">
        <v>6</v>
      </c>
      <c r="E6" s="41">
        <v>21000</v>
      </c>
      <c r="F6" s="41">
        <v>0</v>
      </c>
      <c r="G6" s="41">
        <v>0</v>
      </c>
      <c r="H6" s="41">
        <v>0</v>
      </c>
      <c r="I6" s="41">
        <v>0</v>
      </c>
      <c r="J6" s="41">
        <v>11</v>
      </c>
      <c r="K6" s="41">
        <f>C6+E6+G6+I6</f>
        <v>32000</v>
      </c>
    </row>
    <row r="7" spans="1:11" ht="9.75" hidden="1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24.75" hidden="1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ht="24.9" customHeight="1">
      <c r="A9" s="1">
        <v>4</v>
      </c>
      <c r="B9" s="1">
        <v>4</v>
      </c>
      <c r="C9" s="1">
        <v>31500</v>
      </c>
      <c r="D9" s="1">
        <v>8</v>
      </c>
      <c r="E9" s="1">
        <v>84638</v>
      </c>
      <c r="F9" s="1">
        <v>0</v>
      </c>
      <c r="G9" s="1">
        <v>0</v>
      </c>
      <c r="H9" s="9">
        <v>0</v>
      </c>
      <c r="I9" s="9">
        <v>0</v>
      </c>
      <c r="J9" s="1">
        <f>B9+D9+F9+H9</f>
        <v>12</v>
      </c>
      <c r="K9" s="1">
        <f>C9+E9+G9+I9</f>
        <v>116138</v>
      </c>
    </row>
    <row r="10" spans="1:11" ht="24.9" customHeight="1">
      <c r="A10" s="1">
        <v>5</v>
      </c>
      <c r="B10" s="1"/>
      <c r="C10" s="1"/>
      <c r="D10" s="1"/>
      <c r="E10" s="1"/>
      <c r="F10" s="1"/>
      <c r="G10" s="1"/>
      <c r="H10" s="9"/>
      <c r="I10" s="9"/>
      <c r="J10" s="1"/>
      <c r="K10" s="1"/>
    </row>
    <row r="11" spans="1:11" ht="24.9" customHeight="1">
      <c r="A11" s="1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24.9" customHeight="1">
      <c r="A12" s="1">
        <v>7</v>
      </c>
      <c r="B12" s="1"/>
      <c r="C12" s="1"/>
      <c r="D12" s="1"/>
      <c r="E12" s="1"/>
      <c r="F12" s="1"/>
      <c r="G12" s="1"/>
      <c r="H12" s="9"/>
      <c r="I12" s="9"/>
      <c r="J12" s="1"/>
      <c r="K12" s="1"/>
    </row>
    <row r="13" spans="1:11" ht="24.9" customHeight="1">
      <c r="A13" s="1">
        <v>8</v>
      </c>
      <c r="B13" s="1"/>
      <c r="C13" s="1"/>
      <c r="D13" s="1"/>
      <c r="E13" s="1"/>
      <c r="F13" s="1"/>
      <c r="G13" s="1"/>
      <c r="H13" s="9"/>
      <c r="I13" s="9"/>
      <c r="J13" s="1"/>
      <c r="K13" s="1"/>
    </row>
    <row r="14" spans="1:11" ht="24.9" customHeight="1">
      <c r="A14" s="1">
        <v>9</v>
      </c>
      <c r="B14" s="1"/>
      <c r="C14" s="1"/>
      <c r="D14" s="1"/>
      <c r="E14" s="1"/>
      <c r="F14" s="1"/>
      <c r="G14" s="1"/>
      <c r="H14" s="9"/>
      <c r="I14" s="9"/>
      <c r="J14" s="1"/>
      <c r="K14" s="1"/>
    </row>
    <row r="15" spans="1:11" ht="24.9" customHeight="1">
      <c r="A15" s="1">
        <v>10</v>
      </c>
      <c r="B15" s="1"/>
      <c r="C15" s="1"/>
      <c r="D15" s="1"/>
      <c r="E15" s="1"/>
      <c r="F15" s="1"/>
      <c r="G15" s="1"/>
      <c r="H15" s="9"/>
      <c r="I15" s="9"/>
      <c r="J15" s="1"/>
      <c r="K15" s="1"/>
    </row>
    <row r="16" spans="1:11" ht="24.9" customHeight="1">
      <c r="A16" s="1">
        <v>11</v>
      </c>
      <c r="B16" s="8"/>
      <c r="C16" s="1"/>
      <c r="D16" s="1"/>
      <c r="E16" s="1"/>
      <c r="F16" s="1"/>
      <c r="G16" s="1"/>
      <c r="H16" s="1"/>
      <c r="I16" s="1"/>
      <c r="J16" s="1"/>
      <c r="K16" s="1"/>
    </row>
    <row r="17" spans="1:11" ht="24.9" customHeight="1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4.9" customHeight="1">
      <c r="A18" s="1" t="s">
        <v>11</v>
      </c>
      <c r="B18" s="1">
        <f t="shared" ref="B18:K18" si="0">SUM(B4:B17)</f>
        <v>18</v>
      </c>
      <c r="C18" s="1">
        <f t="shared" si="0"/>
        <v>77500</v>
      </c>
      <c r="D18" s="1">
        <f t="shared" si="0"/>
        <v>27</v>
      </c>
      <c r="E18" s="1">
        <f t="shared" si="0"/>
        <v>154638</v>
      </c>
      <c r="F18" s="1">
        <f t="shared" si="0"/>
        <v>1</v>
      </c>
      <c r="G18" s="1">
        <f t="shared" si="0"/>
        <v>1000</v>
      </c>
      <c r="H18" s="1">
        <f t="shared" si="0"/>
        <v>0</v>
      </c>
      <c r="I18" s="1">
        <f t="shared" si="0"/>
        <v>0</v>
      </c>
      <c r="J18" s="1">
        <f t="shared" si="0"/>
        <v>46</v>
      </c>
      <c r="K18" s="1">
        <f t="shared" si="0"/>
        <v>233138</v>
      </c>
    </row>
  </sheetData>
  <mergeCells count="18">
    <mergeCell ref="K6:K8"/>
    <mergeCell ref="F6:F8"/>
    <mergeCell ref="G6:G8"/>
    <mergeCell ref="H6:H8"/>
    <mergeCell ref="I6:I8"/>
    <mergeCell ref="J6:J8"/>
    <mergeCell ref="A6:A8"/>
    <mergeCell ref="B6:B8"/>
    <mergeCell ref="C6:C8"/>
    <mergeCell ref="D6:D8"/>
    <mergeCell ref="E6:E8"/>
    <mergeCell ref="A1:K1"/>
    <mergeCell ref="B2:C2"/>
    <mergeCell ref="D2:E2"/>
    <mergeCell ref="F2:G2"/>
    <mergeCell ref="H2:I2"/>
    <mergeCell ref="J2:K2"/>
    <mergeCell ref="A2:A3"/>
  </mergeCells>
  <phoneticPr fontId="1" type="noConversion"/>
  <pageMargins left="0.75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M9" sqref="M9"/>
    </sheetView>
  </sheetViews>
  <sheetFormatPr defaultRowHeight="14.4"/>
  <cols>
    <col min="1" max="1" width="17.77734375" customWidth="1"/>
    <col min="2" max="2" width="12.6640625" customWidth="1"/>
    <col min="3" max="3" width="14.44140625" customWidth="1"/>
    <col min="4" max="4" width="13.21875" customWidth="1"/>
    <col min="5" max="5" width="13.44140625" customWidth="1"/>
    <col min="6" max="6" width="12.33203125" customWidth="1"/>
    <col min="7" max="7" width="17.21875" customWidth="1"/>
    <col min="8" max="8" width="13.88671875" customWidth="1"/>
    <col min="9" max="9" width="17.109375" customWidth="1"/>
  </cols>
  <sheetData>
    <row r="1" spans="1:9" ht="28.2">
      <c r="A1" s="39" t="s">
        <v>20</v>
      </c>
      <c r="B1" s="39"/>
      <c r="C1" s="39"/>
      <c r="D1" s="39"/>
      <c r="E1" s="39"/>
      <c r="F1" s="39"/>
      <c r="G1" s="39"/>
      <c r="H1" s="39"/>
      <c r="I1" s="39"/>
    </row>
    <row r="2" spans="1:9" ht="24.9" customHeight="1">
      <c r="A2" s="40" t="s">
        <v>12</v>
      </c>
      <c r="B2" s="40" t="s">
        <v>29</v>
      </c>
      <c r="C2" s="40"/>
      <c r="D2" s="40" t="s">
        <v>30</v>
      </c>
      <c r="E2" s="40"/>
      <c r="F2" s="40" t="s">
        <v>31</v>
      </c>
      <c r="G2" s="40"/>
      <c r="H2" s="40" t="s">
        <v>32</v>
      </c>
      <c r="I2" s="40"/>
    </row>
    <row r="3" spans="1:9" ht="24.9" customHeight="1">
      <c r="A3" s="40"/>
      <c r="B3" s="1" t="s">
        <v>8</v>
      </c>
      <c r="C3" s="1" t="s">
        <v>9</v>
      </c>
      <c r="D3" s="1" t="s">
        <v>8</v>
      </c>
      <c r="E3" s="1" t="s">
        <v>9</v>
      </c>
      <c r="F3" s="1" t="s">
        <v>8</v>
      </c>
      <c r="G3" s="1" t="s">
        <v>9</v>
      </c>
      <c r="H3" s="1" t="s">
        <v>8</v>
      </c>
      <c r="I3" s="1" t="s">
        <v>9</v>
      </c>
    </row>
    <row r="4" spans="1:9" ht="24.9" customHeight="1">
      <c r="A4" s="19">
        <v>1</v>
      </c>
      <c r="B4" s="19">
        <v>3</v>
      </c>
      <c r="C4" s="19">
        <v>11000</v>
      </c>
      <c r="D4" s="19">
        <v>0</v>
      </c>
      <c r="E4" s="19">
        <v>0</v>
      </c>
      <c r="F4" s="19">
        <v>0</v>
      </c>
      <c r="G4" s="19">
        <v>0</v>
      </c>
      <c r="H4" s="19">
        <v>5</v>
      </c>
      <c r="I4" s="19">
        <v>32000</v>
      </c>
    </row>
    <row r="5" spans="1:9" ht="24.9" customHeight="1">
      <c r="A5" s="19">
        <v>2</v>
      </c>
      <c r="B5" s="19">
        <v>7</v>
      </c>
      <c r="C5" s="19">
        <v>20000</v>
      </c>
      <c r="D5" s="19">
        <v>6</v>
      </c>
      <c r="E5" s="19">
        <v>18000</v>
      </c>
      <c r="F5" s="19">
        <v>2</v>
      </c>
      <c r="G5" s="19">
        <v>4000</v>
      </c>
      <c r="H5" s="19">
        <v>0</v>
      </c>
      <c r="I5" s="19">
        <v>0</v>
      </c>
    </row>
    <row r="6" spans="1:9" ht="24.9" customHeight="1">
      <c r="A6" s="41">
        <v>3</v>
      </c>
      <c r="B6" s="41">
        <v>5</v>
      </c>
      <c r="C6" s="41">
        <v>18000</v>
      </c>
      <c r="D6" s="41">
        <v>4</v>
      </c>
      <c r="E6" s="41">
        <v>7000</v>
      </c>
      <c r="F6" s="41">
        <v>0</v>
      </c>
      <c r="G6" s="41">
        <v>0</v>
      </c>
      <c r="H6" s="41">
        <v>2</v>
      </c>
      <c r="I6" s="41">
        <v>7000</v>
      </c>
    </row>
    <row r="7" spans="1:9" ht="8.25" hidden="1" customHeight="1">
      <c r="A7" s="42"/>
      <c r="B7" s="42"/>
      <c r="C7" s="42"/>
      <c r="D7" s="42"/>
      <c r="E7" s="42"/>
      <c r="F7" s="42"/>
      <c r="G7" s="42"/>
      <c r="H7" s="42"/>
      <c r="I7" s="42"/>
    </row>
    <row r="8" spans="1:9" ht="0.75" customHeight="1">
      <c r="A8" s="43"/>
      <c r="B8" s="43"/>
      <c r="C8" s="43"/>
      <c r="D8" s="43"/>
      <c r="E8" s="43"/>
      <c r="F8" s="43"/>
      <c r="G8" s="43"/>
      <c r="H8" s="43"/>
      <c r="I8" s="43"/>
    </row>
    <row r="9" spans="1:9" ht="24.9" customHeight="1">
      <c r="A9" s="13">
        <v>4</v>
      </c>
      <c r="B9" s="15">
        <v>4</v>
      </c>
      <c r="C9" s="15">
        <v>7500</v>
      </c>
      <c r="D9" s="15">
        <v>5</v>
      </c>
      <c r="E9" s="15">
        <v>48000</v>
      </c>
      <c r="F9" s="15">
        <v>0</v>
      </c>
      <c r="G9" s="15">
        <v>0</v>
      </c>
      <c r="H9" s="15">
        <v>3</v>
      </c>
      <c r="I9" s="15">
        <v>60638</v>
      </c>
    </row>
    <row r="10" spans="1:9" ht="24.9" customHeight="1">
      <c r="A10" s="1">
        <v>5</v>
      </c>
      <c r="B10" s="15"/>
      <c r="C10" s="15"/>
      <c r="D10" s="15"/>
      <c r="E10" s="15"/>
      <c r="F10" s="15"/>
      <c r="G10" s="15"/>
      <c r="H10" s="15"/>
      <c r="I10" s="15"/>
    </row>
    <row r="11" spans="1:9" ht="24.9" customHeight="1">
      <c r="A11" s="1">
        <v>6</v>
      </c>
      <c r="B11" s="15"/>
      <c r="C11" s="15"/>
      <c r="D11" s="15"/>
      <c r="E11" s="15"/>
      <c r="F11" s="15"/>
      <c r="G11" s="15"/>
      <c r="H11" s="15"/>
      <c r="I11" s="15"/>
    </row>
    <row r="12" spans="1:9" ht="24.9" customHeight="1">
      <c r="A12" s="1">
        <v>7</v>
      </c>
      <c r="B12" s="15"/>
      <c r="C12" s="15"/>
      <c r="D12" s="15"/>
      <c r="E12" s="15"/>
      <c r="F12" s="15"/>
      <c r="G12" s="15"/>
      <c r="H12" s="15"/>
      <c r="I12" s="15"/>
    </row>
    <row r="13" spans="1:9" ht="24.9" customHeight="1">
      <c r="A13" s="1">
        <v>8</v>
      </c>
      <c r="B13" s="16"/>
      <c r="C13" s="16"/>
      <c r="D13" s="16"/>
      <c r="E13" s="16"/>
      <c r="F13" s="16"/>
      <c r="G13" s="16"/>
      <c r="H13" s="16"/>
      <c r="I13" s="16"/>
    </row>
    <row r="14" spans="1:9" ht="24.9" customHeight="1">
      <c r="A14" s="1">
        <v>9</v>
      </c>
      <c r="B14" s="15"/>
      <c r="C14" s="15"/>
      <c r="D14" s="15"/>
      <c r="E14" s="15"/>
      <c r="F14" s="15"/>
      <c r="G14" s="15"/>
      <c r="H14" s="15"/>
      <c r="I14" s="15"/>
    </row>
    <row r="15" spans="1:9" ht="24.9" customHeight="1">
      <c r="A15" s="1">
        <v>10</v>
      </c>
      <c r="B15" s="15"/>
      <c r="C15" s="15"/>
      <c r="D15" s="15"/>
      <c r="E15" s="15"/>
      <c r="F15" s="15"/>
      <c r="G15" s="15"/>
      <c r="H15" s="15"/>
      <c r="I15" s="15"/>
    </row>
    <row r="16" spans="1:9" ht="24.9" customHeight="1">
      <c r="A16" s="1">
        <v>11</v>
      </c>
      <c r="B16" s="15"/>
      <c r="C16" s="15"/>
      <c r="D16" s="15"/>
      <c r="E16" s="15"/>
      <c r="F16" s="15"/>
      <c r="G16" s="15"/>
      <c r="H16" s="15"/>
      <c r="I16" s="15"/>
    </row>
    <row r="17" spans="1:9" ht="24.9" customHeight="1">
      <c r="A17" s="1">
        <v>12</v>
      </c>
      <c r="B17" s="15"/>
      <c r="C17" s="15"/>
      <c r="D17" s="15"/>
      <c r="E17" s="15"/>
      <c r="F17" s="15"/>
      <c r="G17" s="15"/>
      <c r="H17" s="15"/>
      <c r="I17" s="15"/>
    </row>
    <row r="18" spans="1:9" ht="24.9" customHeight="1">
      <c r="A18" s="1" t="s">
        <v>11</v>
      </c>
      <c r="B18" s="15">
        <f t="shared" ref="B18:I18" si="0">SUM(B4:B17)</f>
        <v>19</v>
      </c>
      <c r="C18" s="15">
        <f t="shared" si="0"/>
        <v>56500</v>
      </c>
      <c r="D18" s="15">
        <f t="shared" si="0"/>
        <v>15</v>
      </c>
      <c r="E18" s="15">
        <f t="shared" si="0"/>
        <v>73000</v>
      </c>
      <c r="F18" s="15">
        <f t="shared" si="0"/>
        <v>2</v>
      </c>
      <c r="G18" s="15">
        <f t="shared" si="0"/>
        <v>4000</v>
      </c>
      <c r="H18" s="15">
        <f t="shared" si="0"/>
        <v>10</v>
      </c>
      <c r="I18" s="15">
        <f t="shared" si="0"/>
        <v>99638</v>
      </c>
    </row>
  </sheetData>
  <mergeCells count="15">
    <mergeCell ref="A1:I1"/>
    <mergeCell ref="A2:A3"/>
    <mergeCell ref="B2:C2"/>
    <mergeCell ref="D2:E2"/>
    <mergeCell ref="F2:G2"/>
    <mergeCell ref="H2:I2"/>
    <mergeCell ref="F6:F8"/>
    <mergeCell ref="G6:G8"/>
    <mergeCell ref="H6:H8"/>
    <mergeCell ref="I6:I8"/>
    <mergeCell ref="A6:A8"/>
    <mergeCell ref="B6:B8"/>
    <mergeCell ref="C6:C8"/>
    <mergeCell ref="D6:D8"/>
    <mergeCell ref="E6:E8"/>
  </mergeCells>
  <phoneticPr fontId="1" type="noConversion"/>
  <pageMargins left="0.70866141732283472" right="0.70866141732283472" top="1.05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ySplit="3" topLeftCell="A4" activePane="bottomLeft" state="frozen"/>
      <selection pane="bottomLeft" activeCell="C14" sqref="C14"/>
    </sheetView>
  </sheetViews>
  <sheetFormatPr defaultRowHeight="14.4"/>
  <cols>
    <col min="1" max="1" width="5.88671875" style="6" customWidth="1"/>
    <col min="2" max="2" width="28" style="6" customWidth="1"/>
    <col min="3" max="3" width="13" style="6" customWidth="1"/>
    <col min="4" max="4" width="54" style="6" customWidth="1"/>
    <col min="5" max="5" width="13.6640625" style="6" customWidth="1"/>
    <col min="6" max="6" width="18.77734375" style="6" customWidth="1"/>
    <col min="7" max="7" width="10.21875" style="6" customWidth="1"/>
  </cols>
  <sheetData>
    <row r="1" spans="1:7" ht="25.8">
      <c r="A1" s="44" t="s">
        <v>25</v>
      </c>
      <c r="B1" s="44"/>
      <c r="C1" s="44"/>
      <c r="D1" s="44"/>
      <c r="E1" s="44"/>
      <c r="F1" s="44"/>
      <c r="G1" s="44"/>
    </row>
    <row r="2" spans="1:7" ht="25.8">
      <c r="A2" s="44" t="s">
        <v>36</v>
      </c>
      <c r="B2" s="44"/>
      <c r="C2" s="44"/>
      <c r="D2" s="44"/>
      <c r="E2" s="44"/>
      <c r="F2" s="44"/>
      <c r="G2" s="44"/>
    </row>
    <row r="3" spans="1:7" s="24" customFormat="1" ht="63.6" customHeight="1">
      <c r="A3" s="31" t="s">
        <v>13</v>
      </c>
      <c r="B3" s="32" t="s">
        <v>14</v>
      </c>
      <c r="C3" s="32" t="s">
        <v>15</v>
      </c>
      <c r="D3" s="32" t="s">
        <v>16</v>
      </c>
      <c r="E3" s="32" t="s">
        <v>1</v>
      </c>
      <c r="F3" s="32" t="s">
        <v>18</v>
      </c>
      <c r="G3" s="32" t="s">
        <v>17</v>
      </c>
    </row>
    <row r="4" spans="1:7" s="30" customFormat="1" ht="34.950000000000003" customHeight="1">
      <c r="A4" s="33">
        <v>1</v>
      </c>
      <c r="B4" s="26" t="s">
        <v>37</v>
      </c>
      <c r="C4" s="27" t="s">
        <v>38</v>
      </c>
      <c r="D4" s="26" t="s">
        <v>39</v>
      </c>
      <c r="E4" s="28">
        <v>1000</v>
      </c>
      <c r="F4" s="47" t="s">
        <v>66</v>
      </c>
      <c r="G4" s="29">
        <v>43192</v>
      </c>
    </row>
    <row r="5" spans="1:7" s="30" customFormat="1" ht="34.950000000000003" customHeight="1">
      <c r="A5" s="33">
        <v>2</v>
      </c>
      <c r="B5" s="26" t="s">
        <v>40</v>
      </c>
      <c r="C5" s="27" t="s">
        <v>38</v>
      </c>
      <c r="D5" s="26" t="s">
        <v>41</v>
      </c>
      <c r="E5" s="28">
        <v>500</v>
      </c>
      <c r="F5" s="47" t="s">
        <v>66</v>
      </c>
      <c r="G5" s="29">
        <v>43189</v>
      </c>
    </row>
    <row r="6" spans="1:7" s="30" customFormat="1" ht="34.950000000000003" customHeight="1">
      <c r="A6" s="33">
        <v>3</v>
      </c>
      <c r="B6" s="26" t="s">
        <v>42</v>
      </c>
      <c r="C6" s="27" t="s">
        <v>21</v>
      </c>
      <c r="D6" s="26" t="s">
        <v>43</v>
      </c>
      <c r="E6" s="28">
        <v>3000</v>
      </c>
      <c r="F6" s="47" t="s">
        <v>66</v>
      </c>
      <c r="G6" s="29">
        <v>43186</v>
      </c>
    </row>
    <row r="7" spans="1:7" s="30" customFormat="1" ht="34.950000000000003" customHeight="1">
      <c r="A7" s="33">
        <v>4</v>
      </c>
      <c r="B7" s="26" t="s">
        <v>44</v>
      </c>
      <c r="C7" s="27" t="s">
        <v>6</v>
      </c>
      <c r="D7" s="26" t="s">
        <v>43</v>
      </c>
      <c r="E7" s="28">
        <v>3000</v>
      </c>
      <c r="F7" s="47" t="s">
        <v>66</v>
      </c>
      <c r="G7" s="29">
        <v>43173</v>
      </c>
    </row>
    <row r="8" spans="1:7" s="30" customFormat="1" ht="34.950000000000003" customHeight="1">
      <c r="A8" s="33"/>
      <c r="B8" s="26"/>
      <c r="C8" s="27"/>
      <c r="D8" s="26"/>
      <c r="E8" s="28"/>
      <c r="F8" s="27"/>
      <c r="G8" s="29"/>
    </row>
  </sheetData>
  <mergeCells count="2">
    <mergeCell ref="A1:G1"/>
    <mergeCell ref="A2:G2"/>
  </mergeCells>
  <phoneticPr fontId="1" type="noConversion"/>
  <pageMargins left="0.27" right="0.25" top="0.74803149606299213" bottom="0.74803149606299213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B4" sqref="B4:G8"/>
    </sheetView>
  </sheetViews>
  <sheetFormatPr defaultRowHeight="14.4"/>
  <cols>
    <col min="1" max="1" width="5.109375" customWidth="1"/>
    <col min="2" max="2" width="37.5546875" customWidth="1"/>
    <col min="3" max="3" width="10.77734375" customWidth="1"/>
    <col min="4" max="4" width="40.5546875" customWidth="1"/>
    <col min="5" max="5" width="13.44140625" customWidth="1"/>
    <col min="6" max="6" width="19.77734375" customWidth="1"/>
    <col min="7" max="7" width="10.44140625" customWidth="1"/>
  </cols>
  <sheetData>
    <row r="1" spans="1:7" ht="25.8">
      <c r="A1" s="44" t="s">
        <v>25</v>
      </c>
      <c r="B1" s="44"/>
      <c r="C1" s="44"/>
      <c r="D1" s="44"/>
      <c r="E1" s="44"/>
      <c r="F1" s="44"/>
      <c r="G1" s="44"/>
    </row>
    <row r="2" spans="1:7" ht="25.8">
      <c r="A2" s="44" t="s">
        <v>36</v>
      </c>
      <c r="B2" s="44"/>
      <c r="C2" s="44"/>
      <c r="D2" s="44"/>
      <c r="E2" s="44"/>
      <c r="F2" s="44"/>
      <c r="G2" s="44"/>
    </row>
    <row r="3" spans="1:7" ht="48" customHeight="1">
      <c r="A3" s="31" t="s">
        <v>13</v>
      </c>
      <c r="B3" s="31" t="s">
        <v>14</v>
      </c>
      <c r="C3" s="31" t="s">
        <v>15</v>
      </c>
      <c r="D3" s="31" t="s">
        <v>16</v>
      </c>
      <c r="E3" s="31" t="s">
        <v>1</v>
      </c>
      <c r="F3" s="31" t="s">
        <v>18</v>
      </c>
      <c r="G3" s="31" t="s">
        <v>17</v>
      </c>
    </row>
    <row r="4" spans="1:7" ht="34.950000000000003" customHeight="1">
      <c r="A4" s="14">
        <v>1</v>
      </c>
      <c r="B4" s="34" t="s">
        <v>52</v>
      </c>
      <c r="C4" s="14" t="s">
        <v>22</v>
      </c>
      <c r="D4" s="10" t="s">
        <v>53</v>
      </c>
      <c r="E4" s="14">
        <v>4000</v>
      </c>
      <c r="F4" s="48" t="s">
        <v>63</v>
      </c>
      <c r="G4" s="17">
        <v>43200</v>
      </c>
    </row>
    <row r="5" spans="1:7" ht="34.950000000000003" customHeight="1">
      <c r="A5" s="14">
        <v>2</v>
      </c>
      <c r="B5" s="34" t="s">
        <v>54</v>
      </c>
      <c r="C5" s="14" t="s">
        <v>22</v>
      </c>
      <c r="D5" s="14" t="s">
        <v>55</v>
      </c>
      <c r="E5" s="14">
        <v>26000</v>
      </c>
      <c r="F5" s="49" t="s">
        <v>63</v>
      </c>
      <c r="G5" s="17">
        <v>43199</v>
      </c>
    </row>
    <row r="6" spans="1:7" ht="34.950000000000003" customHeight="1">
      <c r="A6" s="14">
        <v>3</v>
      </c>
      <c r="B6" s="34" t="s">
        <v>56</v>
      </c>
      <c r="C6" s="14" t="s">
        <v>6</v>
      </c>
      <c r="D6" s="10" t="s">
        <v>57</v>
      </c>
      <c r="E6" s="14">
        <v>3000</v>
      </c>
      <c r="F6" s="49" t="s">
        <v>63</v>
      </c>
      <c r="G6" s="17">
        <v>43192</v>
      </c>
    </row>
    <row r="7" spans="1:7" ht="34.950000000000003" customHeight="1">
      <c r="A7" s="14">
        <v>4</v>
      </c>
      <c r="B7" s="34" t="s">
        <v>58</v>
      </c>
      <c r="C7" s="14" t="s">
        <v>6</v>
      </c>
      <c r="D7" s="14" t="s">
        <v>61</v>
      </c>
      <c r="E7" s="14">
        <v>10000</v>
      </c>
      <c r="F7" s="49" t="s">
        <v>63</v>
      </c>
      <c r="G7" s="17">
        <v>43200</v>
      </c>
    </row>
    <row r="8" spans="1:7" s="18" customFormat="1" ht="34.950000000000003" customHeight="1">
      <c r="A8" s="14">
        <v>5</v>
      </c>
      <c r="B8" s="34" t="s">
        <v>59</v>
      </c>
      <c r="C8" s="14" t="s">
        <v>6</v>
      </c>
      <c r="D8" s="14" t="s">
        <v>60</v>
      </c>
      <c r="E8" s="14">
        <v>5000</v>
      </c>
      <c r="F8" s="49" t="s">
        <v>63</v>
      </c>
      <c r="G8" s="17">
        <v>43181</v>
      </c>
    </row>
    <row r="9" spans="1:7" ht="34.950000000000003" customHeight="1">
      <c r="A9" s="14"/>
      <c r="B9" s="14"/>
      <c r="C9" s="14"/>
      <c r="D9" s="14"/>
      <c r="E9" s="14"/>
      <c r="F9" s="14"/>
      <c r="G9" s="17"/>
    </row>
  </sheetData>
  <mergeCells count="2">
    <mergeCell ref="A1:G1"/>
    <mergeCell ref="A2:G2"/>
  </mergeCells>
  <phoneticPr fontId="1" type="noConversion"/>
  <pageMargins left="0.70866141732283472" right="0.17" top="0.74803149606299213" bottom="0.74803149606299213" header="0.31496062992125984" footer="0.31496062992125984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E20" sqref="E20"/>
    </sheetView>
  </sheetViews>
  <sheetFormatPr defaultRowHeight="14.4"/>
  <cols>
    <col min="1" max="1" width="7.21875" style="6" customWidth="1"/>
    <col min="2" max="2" width="37.44140625" customWidth="1"/>
    <col min="3" max="3" width="11.88671875" customWidth="1"/>
    <col min="4" max="4" width="37.21875" customWidth="1"/>
    <col min="5" max="5" width="15.77734375" customWidth="1"/>
    <col min="6" max="6" width="16.33203125" customWidth="1"/>
    <col min="7" max="7" width="13.77734375" customWidth="1"/>
  </cols>
  <sheetData>
    <row r="1" spans="1:7" ht="25.8">
      <c r="A1" s="44" t="s">
        <v>25</v>
      </c>
      <c r="B1" s="44"/>
      <c r="C1" s="44"/>
      <c r="D1" s="44"/>
      <c r="E1" s="44"/>
      <c r="F1" s="44"/>
      <c r="G1" s="44"/>
    </row>
    <row r="2" spans="1:7" ht="25.8">
      <c r="A2" s="44" t="s">
        <v>36</v>
      </c>
      <c r="B2" s="44"/>
      <c r="C2" s="44"/>
      <c r="D2" s="44"/>
      <c r="E2" s="44"/>
      <c r="F2" s="44"/>
      <c r="G2" s="44"/>
    </row>
    <row r="3" spans="1:7" ht="40.200000000000003" customHeight="1">
      <c r="A3" s="31" t="s">
        <v>13</v>
      </c>
      <c r="B3" s="32" t="s">
        <v>14</v>
      </c>
      <c r="C3" s="32" t="s">
        <v>15</v>
      </c>
      <c r="D3" s="32" t="s">
        <v>16</v>
      </c>
      <c r="E3" s="32" t="s">
        <v>1</v>
      </c>
      <c r="F3" s="32" t="s">
        <v>18</v>
      </c>
      <c r="G3" s="32" t="s">
        <v>17</v>
      </c>
    </row>
    <row r="4" spans="1:7" ht="21.75" customHeight="1">
      <c r="A4" s="35">
        <v>1</v>
      </c>
      <c r="B4" s="4"/>
      <c r="C4" s="4"/>
      <c r="D4" s="5"/>
      <c r="E4" s="12"/>
      <c r="F4" s="4" t="s">
        <v>35</v>
      </c>
      <c r="G4" s="11"/>
    </row>
    <row r="5" spans="1:7" ht="20.100000000000001" customHeight="1">
      <c r="A5" s="35">
        <v>2</v>
      </c>
      <c r="B5" s="4"/>
      <c r="C5" s="4"/>
      <c r="D5" s="23"/>
      <c r="E5" s="12"/>
      <c r="F5" s="4" t="s">
        <v>35</v>
      </c>
      <c r="G5" s="11"/>
    </row>
  </sheetData>
  <mergeCells count="2">
    <mergeCell ref="A1:G1"/>
    <mergeCell ref="A2:G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pane ySplit="3" topLeftCell="A4" activePane="bottomLeft" state="frozen"/>
      <selection pane="bottomLeft" activeCell="F15" sqref="F15"/>
    </sheetView>
  </sheetViews>
  <sheetFormatPr defaultRowHeight="14.4"/>
  <cols>
    <col min="1" max="1" width="5.77734375" customWidth="1"/>
    <col min="2" max="2" width="30" customWidth="1"/>
    <col min="3" max="3" width="10.5546875" customWidth="1"/>
    <col min="4" max="4" width="50.5546875" customWidth="1"/>
    <col min="5" max="5" width="11.88671875" customWidth="1"/>
    <col min="6" max="6" width="20.21875" customWidth="1"/>
    <col min="7" max="7" width="10.33203125" customWidth="1"/>
  </cols>
  <sheetData>
    <row r="1" spans="1:7" ht="25.8">
      <c r="A1" s="44" t="s">
        <v>25</v>
      </c>
      <c r="B1" s="44"/>
      <c r="C1" s="44"/>
      <c r="D1" s="44"/>
      <c r="E1" s="44"/>
      <c r="F1" s="44"/>
      <c r="G1" s="44"/>
    </row>
    <row r="2" spans="1:7" ht="25.8">
      <c r="A2" s="44" t="s">
        <v>36</v>
      </c>
      <c r="B2" s="44"/>
      <c r="C2" s="44"/>
      <c r="D2" s="44"/>
      <c r="E2" s="44"/>
      <c r="F2" s="44"/>
      <c r="G2" s="44"/>
    </row>
    <row r="3" spans="1:7" ht="46.2" customHeight="1">
      <c r="A3" s="50" t="s">
        <v>13</v>
      </c>
      <c r="B3" s="31" t="s">
        <v>14</v>
      </c>
      <c r="C3" s="31" t="s">
        <v>15</v>
      </c>
      <c r="D3" s="31" t="s">
        <v>16</v>
      </c>
      <c r="E3" s="31" t="s">
        <v>1</v>
      </c>
      <c r="F3" s="31" t="s">
        <v>18</v>
      </c>
      <c r="G3" s="31" t="s">
        <v>17</v>
      </c>
    </row>
    <row r="4" spans="1:7" ht="34.950000000000003" customHeight="1">
      <c r="A4" s="14">
        <v>1</v>
      </c>
      <c r="B4" s="34" t="s">
        <v>45</v>
      </c>
      <c r="C4" s="14" t="s">
        <v>46</v>
      </c>
      <c r="D4" s="34" t="s">
        <v>47</v>
      </c>
      <c r="E4" s="14">
        <v>39638</v>
      </c>
      <c r="F4" s="51" t="s">
        <v>67</v>
      </c>
      <c r="G4" s="17">
        <v>43173</v>
      </c>
    </row>
    <row r="5" spans="1:7" ht="34.950000000000003" customHeight="1">
      <c r="A5" s="14">
        <v>2</v>
      </c>
      <c r="B5" s="34" t="s">
        <v>48</v>
      </c>
      <c r="C5" s="4" t="s">
        <v>23</v>
      </c>
      <c r="D5" s="34" t="s">
        <v>49</v>
      </c>
      <c r="E5" s="14">
        <v>10000</v>
      </c>
      <c r="F5" s="52" t="s">
        <v>67</v>
      </c>
      <c r="G5" s="17">
        <v>43173</v>
      </c>
    </row>
    <row r="6" spans="1:7" ht="34.950000000000003" customHeight="1">
      <c r="A6" s="14">
        <v>3</v>
      </c>
      <c r="B6" s="34" t="s">
        <v>50</v>
      </c>
      <c r="C6" s="4" t="s">
        <v>46</v>
      </c>
      <c r="D6" s="34" t="s">
        <v>51</v>
      </c>
      <c r="E6" s="14">
        <v>11000</v>
      </c>
      <c r="F6" s="52" t="s">
        <v>67</v>
      </c>
      <c r="G6" s="17">
        <v>43173</v>
      </c>
    </row>
    <row r="7" spans="1:7" ht="34.950000000000003" customHeight="1">
      <c r="A7" s="20"/>
      <c r="B7" s="34"/>
      <c r="C7" s="4"/>
      <c r="D7" s="21"/>
      <c r="E7" s="22"/>
      <c r="F7" s="7"/>
      <c r="G7" s="7"/>
    </row>
    <row r="8" spans="1:7" ht="34.950000000000003" customHeight="1">
      <c r="A8" s="20"/>
      <c r="B8" s="20"/>
      <c r="C8" s="4"/>
      <c r="D8" s="20"/>
      <c r="E8" s="20"/>
      <c r="F8" s="7"/>
      <c r="G8" s="7"/>
    </row>
  </sheetData>
  <mergeCells count="2">
    <mergeCell ref="A1:G1"/>
    <mergeCell ref="A2:G2"/>
  </mergeCells>
  <phoneticPr fontId="1" type="noConversion"/>
  <pageMargins left="0.7" right="0.1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5"/>
  <sheetViews>
    <sheetView topLeftCell="A10" workbookViewId="0">
      <selection activeCell="D19" sqref="D19"/>
    </sheetView>
  </sheetViews>
  <sheetFormatPr defaultRowHeight="14.4"/>
  <cols>
    <col min="1" max="1" width="5.44140625" customWidth="1"/>
    <col min="2" max="2" width="42.88671875" customWidth="1"/>
    <col min="3" max="3" width="10.77734375" customWidth="1"/>
    <col min="4" max="4" width="49.109375" customWidth="1"/>
    <col min="5" max="5" width="15.33203125" customWidth="1"/>
    <col min="6" max="6" width="11.21875" customWidth="1"/>
    <col min="7" max="7" width="10.88671875" customWidth="1"/>
  </cols>
  <sheetData>
    <row r="1" spans="1:7" ht="25.8">
      <c r="A1" s="44" t="s">
        <v>24</v>
      </c>
      <c r="B1" s="44"/>
      <c r="C1" s="44"/>
      <c r="D1" s="44"/>
      <c r="E1" s="44"/>
      <c r="F1" s="44"/>
      <c r="G1" s="44"/>
    </row>
    <row r="2" spans="1:7" ht="25.8">
      <c r="A2" s="44" t="s">
        <v>36</v>
      </c>
      <c r="B2" s="44"/>
      <c r="C2" s="44"/>
      <c r="D2" s="44"/>
      <c r="E2" s="44"/>
      <c r="F2" s="44"/>
      <c r="G2" s="44"/>
    </row>
    <row r="3" spans="1:7" ht="26.4" customHeight="1">
      <c r="A3" s="2" t="s">
        <v>13</v>
      </c>
      <c r="B3" s="3" t="s">
        <v>14</v>
      </c>
      <c r="C3" s="3" t="s">
        <v>15</v>
      </c>
      <c r="D3" s="3" t="s">
        <v>16</v>
      </c>
      <c r="E3" s="3" t="s">
        <v>1</v>
      </c>
      <c r="F3" s="3" t="s">
        <v>18</v>
      </c>
      <c r="G3" s="3" t="s">
        <v>17</v>
      </c>
    </row>
    <row r="4" spans="1:7" s="30" customFormat="1" ht="34.950000000000003" customHeight="1">
      <c r="A4" s="25">
        <v>1</v>
      </c>
      <c r="B4" s="26" t="s">
        <v>37</v>
      </c>
      <c r="C4" s="27" t="s">
        <v>22</v>
      </c>
      <c r="D4" s="26" t="s">
        <v>39</v>
      </c>
      <c r="E4" s="28">
        <v>1000</v>
      </c>
      <c r="F4" s="47" t="s">
        <v>66</v>
      </c>
      <c r="G4" s="29">
        <v>43192</v>
      </c>
    </row>
    <row r="5" spans="1:7" s="30" customFormat="1" ht="34.950000000000003" customHeight="1">
      <c r="A5" s="25">
        <v>2</v>
      </c>
      <c r="B5" s="26" t="s">
        <v>40</v>
      </c>
      <c r="C5" s="27" t="s">
        <v>22</v>
      </c>
      <c r="D5" s="26" t="s">
        <v>41</v>
      </c>
      <c r="E5" s="28">
        <v>500</v>
      </c>
      <c r="F5" s="47" t="s">
        <v>66</v>
      </c>
      <c r="G5" s="29">
        <v>43189</v>
      </c>
    </row>
    <row r="6" spans="1:7" s="30" customFormat="1" ht="34.950000000000003" customHeight="1">
      <c r="A6" s="25">
        <v>3</v>
      </c>
      <c r="B6" s="26" t="s">
        <v>42</v>
      </c>
      <c r="C6" s="27" t="s">
        <v>6</v>
      </c>
      <c r="D6" s="26" t="s">
        <v>43</v>
      </c>
      <c r="E6" s="28">
        <v>3000</v>
      </c>
      <c r="F6" s="47" t="s">
        <v>66</v>
      </c>
      <c r="G6" s="29">
        <v>43186</v>
      </c>
    </row>
    <row r="7" spans="1:7" s="30" customFormat="1" ht="34.950000000000003" customHeight="1">
      <c r="A7" s="25">
        <v>4</v>
      </c>
      <c r="B7" s="26" t="s">
        <v>44</v>
      </c>
      <c r="C7" s="27" t="s">
        <v>6</v>
      </c>
      <c r="D7" s="26" t="s">
        <v>43</v>
      </c>
      <c r="E7" s="28">
        <v>3000</v>
      </c>
      <c r="F7" s="47" t="s">
        <v>66</v>
      </c>
      <c r="G7" s="29">
        <v>43173</v>
      </c>
    </row>
    <row r="8" spans="1:7" s="30" customFormat="1" ht="34.950000000000003" customHeight="1">
      <c r="A8" s="25">
        <v>5</v>
      </c>
      <c r="B8" s="34" t="s">
        <v>52</v>
      </c>
      <c r="C8" s="14" t="s">
        <v>22</v>
      </c>
      <c r="D8" s="10" t="s">
        <v>53</v>
      </c>
      <c r="E8" s="14">
        <v>4000</v>
      </c>
      <c r="F8" s="48" t="s">
        <v>63</v>
      </c>
      <c r="G8" s="17">
        <v>43200</v>
      </c>
    </row>
    <row r="9" spans="1:7" ht="34.950000000000003" customHeight="1">
      <c r="A9" s="25">
        <v>6</v>
      </c>
      <c r="B9" s="34" t="s">
        <v>54</v>
      </c>
      <c r="C9" s="14" t="s">
        <v>22</v>
      </c>
      <c r="D9" s="14" t="s">
        <v>55</v>
      </c>
      <c r="E9" s="14">
        <v>26000</v>
      </c>
      <c r="F9" s="49" t="s">
        <v>63</v>
      </c>
      <c r="G9" s="17">
        <v>43199</v>
      </c>
    </row>
    <row r="10" spans="1:7" ht="34.950000000000003" customHeight="1">
      <c r="A10" s="25">
        <v>7</v>
      </c>
      <c r="B10" s="34" t="s">
        <v>56</v>
      </c>
      <c r="C10" s="14" t="s">
        <v>6</v>
      </c>
      <c r="D10" s="10" t="s">
        <v>57</v>
      </c>
      <c r="E10" s="14">
        <v>3000</v>
      </c>
      <c r="F10" s="49" t="s">
        <v>63</v>
      </c>
      <c r="G10" s="17">
        <v>43192</v>
      </c>
    </row>
    <row r="11" spans="1:7" ht="34.950000000000003" customHeight="1">
      <c r="A11" s="25">
        <v>8</v>
      </c>
      <c r="B11" s="34" t="s">
        <v>58</v>
      </c>
      <c r="C11" s="14" t="s">
        <v>6</v>
      </c>
      <c r="D11" s="14" t="s">
        <v>61</v>
      </c>
      <c r="E11" s="14">
        <v>10000</v>
      </c>
      <c r="F11" s="49" t="s">
        <v>63</v>
      </c>
      <c r="G11" s="17">
        <v>43200</v>
      </c>
    </row>
    <row r="12" spans="1:7" ht="34.950000000000003" customHeight="1">
      <c r="A12" s="25">
        <v>9</v>
      </c>
      <c r="B12" s="34" t="s">
        <v>59</v>
      </c>
      <c r="C12" s="14" t="s">
        <v>6</v>
      </c>
      <c r="D12" s="14" t="s">
        <v>60</v>
      </c>
      <c r="E12" s="14">
        <v>5000</v>
      </c>
      <c r="F12" s="49" t="s">
        <v>63</v>
      </c>
      <c r="G12" s="17">
        <v>43181</v>
      </c>
    </row>
    <row r="13" spans="1:7" ht="34.950000000000003" customHeight="1">
      <c r="A13" s="25">
        <v>10</v>
      </c>
      <c r="B13" s="34" t="s">
        <v>45</v>
      </c>
      <c r="C13" s="14" t="s">
        <v>6</v>
      </c>
      <c r="D13" s="34" t="s">
        <v>47</v>
      </c>
      <c r="E13" s="14">
        <v>39638</v>
      </c>
      <c r="F13" s="51" t="s">
        <v>67</v>
      </c>
      <c r="G13" s="17">
        <v>43173</v>
      </c>
    </row>
    <row r="14" spans="1:7" ht="34.950000000000003" customHeight="1">
      <c r="A14" s="25">
        <v>11</v>
      </c>
      <c r="B14" s="34" t="s">
        <v>48</v>
      </c>
      <c r="C14" s="4" t="s">
        <v>6</v>
      </c>
      <c r="D14" s="34" t="s">
        <v>49</v>
      </c>
      <c r="E14" s="14">
        <v>10000</v>
      </c>
      <c r="F14" s="52" t="s">
        <v>67</v>
      </c>
      <c r="G14" s="17">
        <v>43173</v>
      </c>
    </row>
    <row r="15" spans="1:7" ht="34.950000000000003" customHeight="1">
      <c r="A15" s="25">
        <v>12</v>
      </c>
      <c r="B15" s="34" t="s">
        <v>50</v>
      </c>
      <c r="C15" s="4" t="s">
        <v>6</v>
      </c>
      <c r="D15" s="34" t="s">
        <v>51</v>
      </c>
      <c r="E15" s="14">
        <v>11000</v>
      </c>
      <c r="F15" s="52" t="s">
        <v>67</v>
      </c>
      <c r="G15" s="17">
        <v>43173</v>
      </c>
    </row>
  </sheetData>
  <mergeCells count="2">
    <mergeCell ref="A1:G1"/>
    <mergeCell ref="A2:G2"/>
  </mergeCells>
  <phoneticPr fontId="1" type="noConversion"/>
  <pageMargins left="0.33" right="0.17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分专业汇总</vt:lpstr>
      <vt:lpstr>分科室汇总</vt:lpstr>
      <vt:lpstr>医监科</vt:lpstr>
      <vt:lpstr>公卫科</vt:lpstr>
      <vt:lpstr>生活饮用水科</vt:lpstr>
      <vt:lpstr>稽查科</vt:lpstr>
      <vt:lpstr>4月各科室汇总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2018-04-24T05:36:50Z</dcterms:modified>
</cp:coreProperties>
</file>